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76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総括表" sheetId="13" r:id="rId13"/>
  </sheets>
  <definedNames>
    <definedName name="_xlnm.Print_Area" localSheetId="12">'総括表'!$A$1:$N$60</definedName>
  </definedNames>
  <calcPr fullCalcOnLoad="1"/>
</workbook>
</file>

<file path=xl/comments1.xml><?xml version="1.0" encoding="utf-8"?>
<comments xmlns="http://schemas.openxmlformats.org/spreadsheetml/2006/main">
  <authors>
    <author>目黒区役所</author>
  </authors>
  <commentList>
    <comment ref="G1" authorId="0">
      <text>
        <r>
          <rPr>
            <b/>
            <sz val="14"/>
            <rFont val="MS P ゴシック"/>
            <family val="3"/>
          </rPr>
          <t>目黒区役所:</t>
        </r>
        <r>
          <rPr>
            <sz val="14"/>
            <rFont val="MS P ゴシック"/>
            <family val="3"/>
          </rPr>
          <t>年度を変更する場合は、このセルに数字を入力してください</t>
        </r>
      </text>
    </comment>
    <comment ref="S1" authorId="0">
      <text>
        <r>
          <rPr>
            <b/>
            <sz val="14"/>
            <rFont val="MS P ゴシック"/>
            <family val="3"/>
          </rPr>
          <t>目黒区役所:</t>
        </r>
        <r>
          <rPr>
            <sz val="14"/>
            <rFont val="MS P ゴシック"/>
            <family val="3"/>
          </rPr>
          <t>クラブ名を入力してください</t>
        </r>
      </text>
    </comment>
  </commentList>
</comments>
</file>

<file path=xl/sharedStrings.xml><?xml version="1.0" encoding="utf-8"?>
<sst xmlns="http://schemas.openxmlformats.org/spreadsheetml/2006/main" count="401" uniqueCount="78">
  <si>
    <t>月</t>
  </si>
  <si>
    <t>日</t>
  </si>
  <si>
    <t>領収書
番号</t>
  </si>
  <si>
    <t>摘要</t>
  </si>
  <si>
    <t>収入金額</t>
  </si>
  <si>
    <t>残高</t>
  </si>
  <si>
    <t>補助対象経費</t>
  </si>
  <si>
    <t>研修旅行費②</t>
  </si>
  <si>
    <t>広報啓発費③</t>
  </si>
  <si>
    <t>施設借上げ費④</t>
  </si>
  <si>
    <t>補助対象外経費</t>
  </si>
  <si>
    <t>奉仕・友愛</t>
  </si>
  <si>
    <t>健康</t>
  </si>
  <si>
    <t>生きがい</t>
  </si>
  <si>
    <t>運営</t>
  </si>
  <si>
    <t>小計①</t>
  </si>
  <si>
    <t>各種行事</t>
  </si>
  <si>
    <t>交際費</t>
  </si>
  <si>
    <t>その他</t>
  </si>
  <si>
    <t>記念行事積立金</t>
  </si>
  <si>
    <t>記念行事費</t>
  </si>
  <si>
    <t>小計⑤</t>
  </si>
  <si>
    <t>前年度繰越金</t>
  </si>
  <si>
    <t>当月小計</t>
  </si>
  <si>
    <t>累計</t>
  </si>
  <si>
    <t>※各月ごとの各科目において、上段は【月計】、下段は【累計】を表示しています。</t>
  </si>
  <si>
    <t>区分</t>
  </si>
  <si>
    <t>科　目</t>
  </si>
  <si>
    <t>収　　入　　の　　部</t>
  </si>
  <si>
    <t>収入（計）</t>
  </si>
  <si>
    <t>支　　出　　の　　部</t>
  </si>
  <si>
    <t>施設借上げ経費</t>
  </si>
  <si>
    <t>支出（計）</t>
  </si>
  <si>
    <t>繰越額（収入－支出＝）</t>
  </si>
  <si>
    <t>繰越金（前年度繰越金）</t>
  </si>
  <si>
    <t/>
  </si>
  <si>
    <t>区助成金</t>
  </si>
  <si>
    <t>社助（社会福祉協議会助成金）</t>
  </si>
  <si>
    <t>会費</t>
  </si>
  <si>
    <t>臨会（臨時会費）</t>
  </si>
  <si>
    <t>研参（研修旅行参加費）</t>
  </si>
  <si>
    <t>寄付金</t>
  </si>
  <si>
    <t>雑収入</t>
  </si>
  <si>
    <t>他入（その他：収入）</t>
  </si>
  <si>
    <t>予備</t>
  </si>
  <si>
    <t>社友（社会奉仕・友愛活動費）</t>
  </si>
  <si>
    <t>健康を進める活動費</t>
  </si>
  <si>
    <t>生きがいを高める活動費</t>
  </si>
  <si>
    <t>運営事務費</t>
  </si>
  <si>
    <t>研修旅行費</t>
  </si>
  <si>
    <t>広報啓発費</t>
  </si>
  <si>
    <t>各種行事費</t>
  </si>
  <si>
    <t>交際費</t>
  </si>
  <si>
    <t>他出（その他：支出）</t>
  </si>
  <si>
    <t>積出（記念行事積立金）</t>
  </si>
  <si>
    <t>金銭出納簿・科目別内訳簿　　（令和</t>
  </si>
  <si>
    <t>会】</t>
  </si>
  <si>
    <t>【</t>
  </si>
  <si>
    <t>会】</t>
  </si>
  <si>
    <t>記念行事費</t>
  </si>
  <si>
    <t>支　　　　　　　　　　出</t>
  </si>
  <si>
    <t>年度）　　 ４月</t>
  </si>
  <si>
    <r>
      <rPr>
        <sz val="11"/>
        <rFont val="ＭＳ Ｐ明朝"/>
        <family val="1"/>
      </rPr>
      <t>支出額</t>
    </r>
    <r>
      <rPr>
        <sz val="8"/>
        <rFont val="ＭＳ Ｐ明朝"/>
        <family val="1"/>
      </rPr>
      <t xml:space="preserve">
①＋②＋③＋
④＋⑤</t>
    </r>
  </si>
  <si>
    <t>収入（計）
月次</t>
  </si>
  <si>
    <t>収入（計）
累計</t>
  </si>
  <si>
    <t>月</t>
  </si>
  <si>
    <t>年度）　　 １１月</t>
  </si>
  <si>
    <t>年度）　　 １２月</t>
  </si>
  <si>
    <t>年度）　　 １月</t>
  </si>
  <si>
    <t>年度）　　 ２月</t>
  </si>
  <si>
    <t>年度）　　 ３月</t>
  </si>
  <si>
    <t>年度）　　 １０月</t>
  </si>
  <si>
    <t>年度）　　 ９月</t>
  </si>
  <si>
    <t>年度）　　 ８月</t>
  </si>
  <si>
    <t>年度）　　 ７月</t>
  </si>
  <si>
    <t>年度）　　 ６月</t>
  </si>
  <si>
    <t>年度）　　 ５月</t>
  </si>
  <si>
    <t>予算額⇒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</si>
</sst>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#,##0;&quot;▲ &quot;#,##0"/>
    <numFmt numFmtId="178" formatCode="&quot;クラブ活動経費総括表(科目別一覧) 【令和&quot;General&quot;年度】&quot;"/>
  </numFmts>
  <fonts count="62">
    <font>
      <sz val="11"/>
      <color theme="1"/>
      <name val="Calibri"/>
      <family val="3"/>
    </font>
    <font>
      <sz val="11"/>
      <color indexed="8"/>
      <name val="ＭＳ Ｐ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b/>
      <sz val="14"/>
      <name val="MS P ゴシック"/>
      <family val="3"/>
    </font>
    <font>
      <sz val="14"/>
      <name val="MS P 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ＭＳ Ｐ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 ゴシック"/>
      <family val="3"/>
    </font>
    <font>
      <sz val="11"/>
      <color indexed="60"/>
      <name val="ＭＳ Ｐ 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ＭＳ Ｐ ゴシック"/>
      <family val="3"/>
    </font>
    <font>
      <sz val="11"/>
      <color indexed="20"/>
      <name val="ＭＳ Ｐ ゴシック"/>
      <family val="3"/>
    </font>
    <font>
      <b/>
      <sz val="11"/>
      <color indexed="52"/>
      <name val="ＭＳ Ｐ ゴシック"/>
      <family val="3"/>
    </font>
    <font>
      <sz val="11"/>
      <color indexed="10"/>
      <name val="ＭＳ Ｐ ゴシック"/>
      <family val="3"/>
    </font>
    <font>
      <b/>
      <sz val="15"/>
      <color indexed="54"/>
      <name val="ＭＳ Ｐ ゴシック"/>
      <family val="3"/>
    </font>
    <font>
      <b/>
      <sz val="13"/>
      <color indexed="54"/>
      <name val="ＭＳ Ｐ ゴシック"/>
      <family val="3"/>
    </font>
    <font>
      <b/>
      <sz val="11"/>
      <color indexed="54"/>
      <name val="ＭＳ Ｐ ゴシック"/>
      <family val="3"/>
    </font>
    <font>
      <b/>
      <sz val="11"/>
      <color indexed="8"/>
      <name val="ＭＳ Ｐ ゴシック"/>
      <family val="3"/>
    </font>
    <font>
      <b/>
      <sz val="11"/>
      <color indexed="63"/>
      <name val="ＭＳ Ｐ ゴシック"/>
      <family val="3"/>
    </font>
    <font>
      <i/>
      <sz val="11"/>
      <color indexed="23"/>
      <name val="ＭＳ Ｐ ゴシック"/>
      <family val="3"/>
    </font>
    <font>
      <sz val="11"/>
      <color indexed="62"/>
      <name val="ＭＳ Ｐ 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ＭＳ Ｐ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ＭＳ Ｐ ゴシック"/>
      <family val="3"/>
    </font>
    <font>
      <sz val="11"/>
      <color theme="0"/>
      <name val="ＭＳ Ｐ ゴシック"/>
      <family val="3"/>
    </font>
    <font>
      <sz val="18"/>
      <color theme="3"/>
      <name val="Calibri Light"/>
      <family val="3"/>
    </font>
    <font>
      <b/>
      <sz val="11"/>
      <color theme="0"/>
      <name val="ＭＳ Ｐ ゴシック"/>
      <family val="3"/>
    </font>
    <font>
      <sz val="11"/>
      <color rgb="FF9C6500"/>
      <name val="ＭＳ Ｐ 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 ゴシック"/>
      <family val="3"/>
    </font>
    <font>
      <sz val="11"/>
      <color rgb="FF9C0006"/>
      <name val="ＭＳ Ｐ ゴシック"/>
      <family val="3"/>
    </font>
    <font>
      <b/>
      <sz val="11"/>
      <color rgb="FFFA7D00"/>
      <name val="ＭＳ Ｐ ゴシック"/>
      <family val="3"/>
    </font>
    <font>
      <sz val="11"/>
      <color rgb="FFFF0000"/>
      <name val="ＭＳ Ｐ ゴシック"/>
      <family val="3"/>
    </font>
    <font>
      <b/>
      <sz val="15"/>
      <color theme="3"/>
      <name val="ＭＳ Ｐ ゴシック"/>
      <family val="3"/>
    </font>
    <font>
      <b/>
      <sz val="13"/>
      <color theme="3"/>
      <name val="ＭＳ Ｐ ゴシック"/>
      <family val="3"/>
    </font>
    <font>
      <b/>
      <sz val="11"/>
      <color theme="3"/>
      <name val="ＭＳ Ｐ ゴシック"/>
      <family val="3"/>
    </font>
    <font>
      <b/>
      <sz val="11"/>
      <color theme="1"/>
      <name val="ＭＳ Ｐ ゴシック"/>
      <family val="3"/>
    </font>
    <font>
      <b/>
      <sz val="11"/>
      <color rgb="FF3F3F3F"/>
      <name val="ＭＳ Ｐ ゴシック"/>
      <family val="3"/>
    </font>
    <font>
      <i/>
      <sz val="11"/>
      <color rgb="FF7F7F7F"/>
      <name val="ＭＳ Ｐ ゴシック"/>
      <family val="3"/>
    </font>
    <font>
      <sz val="11"/>
      <color rgb="FF3F3F76"/>
      <name val="ＭＳ Ｐ 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 ゴシック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/>
      <bottom style="double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double"/>
      <right style="thin"/>
      <top/>
      <bottom style="hair"/>
    </border>
    <border>
      <left/>
      <right style="thin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dotted"/>
      <top style="hair"/>
      <bottom style="medium"/>
    </border>
    <border>
      <left style="dotted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dotted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dotted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dotted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 diagonalDown="1">
      <left style="medium"/>
      <right style="medium"/>
      <top style="medium"/>
      <bottom style="thin"/>
      <diagonal style="thin"/>
    </border>
    <border>
      <left style="medium"/>
      <right style="dotted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/>
      <top/>
      <bottom style="medium"/>
    </border>
    <border>
      <left style="dotted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hair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hair"/>
    </border>
    <border>
      <left style="dotted"/>
      <right style="thin"/>
      <top style="thin"/>
      <bottom style="thin"/>
    </border>
    <border>
      <left style="dotted"/>
      <right style="thin"/>
      <top style="thin"/>
      <bottom style="hair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tted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176" fontId="4" fillId="33" borderId="15" xfId="0" applyNumberFormat="1" applyFont="1" applyFill="1" applyBorder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horizontal="center" vertical="center"/>
      <protection/>
    </xf>
    <xf numFmtId="177" fontId="4" fillId="34" borderId="10" xfId="0" applyNumberFormat="1" applyFont="1" applyFill="1" applyBorder="1" applyAlignment="1" applyProtection="1">
      <alignment vertical="center"/>
      <protection/>
    </xf>
    <xf numFmtId="177" fontId="4" fillId="34" borderId="11" xfId="0" applyNumberFormat="1" applyFont="1" applyFill="1" applyBorder="1" applyAlignment="1" applyProtection="1">
      <alignment vertical="center"/>
      <protection/>
    </xf>
    <xf numFmtId="177" fontId="4" fillId="34" borderId="16" xfId="0" applyNumberFormat="1" applyFont="1" applyFill="1" applyBorder="1" applyAlignment="1" applyProtection="1">
      <alignment vertical="center"/>
      <protection/>
    </xf>
    <xf numFmtId="177" fontId="4" fillId="34" borderId="17" xfId="0" applyNumberFormat="1" applyFont="1" applyFill="1" applyBorder="1" applyAlignment="1" applyProtection="1">
      <alignment vertical="center"/>
      <protection/>
    </xf>
    <xf numFmtId="177" fontId="4" fillId="34" borderId="18" xfId="0" applyNumberFormat="1" applyFont="1" applyFill="1" applyBorder="1" applyAlignment="1" applyProtection="1">
      <alignment vertical="center"/>
      <protection/>
    </xf>
    <xf numFmtId="177" fontId="4" fillId="0" borderId="19" xfId="0" applyNumberFormat="1" applyFont="1" applyBorder="1" applyAlignment="1" applyProtection="1">
      <alignment vertical="center"/>
      <protection/>
    </xf>
    <xf numFmtId="177" fontId="4" fillId="0" borderId="20" xfId="0" applyNumberFormat="1" applyFont="1" applyBorder="1" applyAlignment="1" applyProtection="1">
      <alignment vertical="center"/>
      <protection/>
    </xf>
    <xf numFmtId="177" fontId="4" fillId="0" borderId="21" xfId="0" applyNumberFormat="1" applyFont="1" applyBorder="1" applyAlignment="1" applyProtection="1">
      <alignment vertical="center"/>
      <protection/>
    </xf>
    <xf numFmtId="177" fontId="4" fillId="0" borderId="13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vertical="center"/>
      <protection/>
    </xf>
    <xf numFmtId="177" fontId="4" fillId="0" borderId="10" xfId="0" applyNumberFormat="1" applyFont="1" applyBorder="1" applyAlignment="1" applyProtection="1">
      <alignment vertical="center"/>
      <protection/>
    </xf>
    <xf numFmtId="177" fontId="4" fillId="0" borderId="24" xfId="0" applyNumberFormat="1" applyFont="1" applyBorder="1" applyAlignment="1" applyProtection="1">
      <alignment vertical="center"/>
      <protection/>
    </xf>
    <xf numFmtId="177" fontId="4" fillId="0" borderId="25" xfId="0" applyNumberFormat="1" applyFont="1" applyBorder="1" applyAlignment="1" applyProtection="1">
      <alignment vertical="center"/>
      <protection/>
    </xf>
    <xf numFmtId="177" fontId="4" fillId="0" borderId="26" xfId="0" applyNumberFormat="1" applyFont="1" applyBorder="1" applyAlignment="1" applyProtection="1">
      <alignment vertical="center"/>
      <protection/>
    </xf>
    <xf numFmtId="177" fontId="4" fillId="34" borderId="22" xfId="0" applyNumberFormat="1" applyFont="1" applyFill="1" applyBorder="1" applyAlignment="1" applyProtection="1">
      <alignment vertical="center"/>
      <protection/>
    </xf>
    <xf numFmtId="177" fontId="4" fillId="0" borderId="27" xfId="0" applyNumberFormat="1" applyFont="1" applyBorder="1" applyAlignment="1" applyProtection="1">
      <alignment vertical="center"/>
      <protection/>
    </xf>
    <xf numFmtId="177" fontId="4" fillId="0" borderId="28" xfId="0" applyNumberFormat="1" applyFont="1" applyBorder="1" applyAlignment="1" applyProtection="1">
      <alignment vertical="center"/>
      <protection/>
    </xf>
    <xf numFmtId="177" fontId="4" fillId="0" borderId="12" xfId="0" applyNumberFormat="1" applyFont="1" applyFill="1" applyBorder="1" applyAlignment="1" applyProtection="1">
      <alignment vertical="center"/>
      <protection/>
    </xf>
    <xf numFmtId="177" fontId="4" fillId="0" borderId="13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8" fillId="35" borderId="29" xfId="0" applyFont="1" applyFill="1" applyBorder="1" applyAlignment="1" applyProtection="1">
      <alignment horizontal="center" vertical="center" shrinkToFit="1"/>
      <protection/>
    </xf>
    <xf numFmtId="0" fontId="8" fillId="35" borderId="30" xfId="0" applyFont="1" applyFill="1" applyBorder="1" applyAlignment="1" applyProtection="1">
      <alignment horizontal="center" vertical="center" shrinkToFit="1"/>
      <protection/>
    </xf>
    <xf numFmtId="0" fontId="8" fillId="35" borderId="20" xfId="0" applyFont="1" applyFill="1" applyBorder="1" applyAlignment="1" applyProtection="1">
      <alignment horizontal="center" vertical="center" shrinkToFit="1"/>
      <protection/>
    </xf>
    <xf numFmtId="0" fontId="8" fillId="35" borderId="31" xfId="0" applyFont="1" applyFill="1" applyBorder="1" applyAlignment="1" applyProtection="1">
      <alignment horizontal="center" vertical="center" shrinkToFit="1"/>
      <protection/>
    </xf>
    <xf numFmtId="0" fontId="8" fillId="36" borderId="32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 applyProtection="1">
      <alignment horizontal="center" vertical="center" shrinkToFit="1"/>
      <protection/>
    </xf>
    <xf numFmtId="0" fontId="8" fillId="35" borderId="33" xfId="0" applyFont="1" applyFill="1" applyBorder="1" applyAlignment="1" applyProtection="1">
      <alignment horizontal="center" vertical="center" shrinkToFit="1"/>
      <protection/>
    </xf>
    <xf numFmtId="0" fontId="8" fillId="35" borderId="34" xfId="0" applyFont="1" applyFill="1" applyBorder="1" applyAlignment="1" applyProtection="1">
      <alignment horizontal="center" vertical="center" shrinkToFit="1"/>
      <protection/>
    </xf>
    <xf numFmtId="0" fontId="8" fillId="36" borderId="32" xfId="0" applyFont="1" applyFill="1" applyBorder="1" applyAlignment="1" applyProtection="1">
      <alignment horizontal="center" vertical="center" shrinkToFit="1"/>
      <protection/>
    </xf>
    <xf numFmtId="0" fontId="8" fillId="35" borderId="35" xfId="0" applyFont="1" applyFill="1" applyBorder="1" applyAlignment="1" applyProtection="1">
      <alignment vertical="center" shrinkToFit="1"/>
      <protection locked="0"/>
    </xf>
    <xf numFmtId="0" fontId="8" fillId="35" borderId="36" xfId="0" applyFont="1" applyFill="1" applyBorder="1" applyAlignment="1" applyProtection="1">
      <alignment vertical="center" shrinkToFit="1"/>
      <protection locked="0"/>
    </xf>
    <xf numFmtId="49" fontId="8" fillId="35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37" xfId="0" applyFont="1" applyFill="1" applyBorder="1" applyAlignment="1" applyProtection="1">
      <alignment horizontal="right" vertical="center" shrinkToFit="1"/>
      <protection locked="0"/>
    </xf>
    <xf numFmtId="38" fontId="4" fillId="35" borderId="38" xfId="49" applyFont="1" applyFill="1" applyBorder="1" applyAlignment="1" applyProtection="1">
      <alignment vertical="center" shrinkToFit="1"/>
      <protection locked="0"/>
    </xf>
    <xf numFmtId="38" fontId="4" fillId="35" borderId="39" xfId="49" applyFont="1" applyFill="1" applyBorder="1" applyAlignment="1" applyProtection="1">
      <alignment vertical="center" shrinkToFit="1"/>
      <protection locked="0"/>
    </xf>
    <xf numFmtId="38" fontId="4" fillId="35" borderId="37" xfId="49" applyFont="1" applyFill="1" applyBorder="1" applyAlignment="1" applyProtection="1">
      <alignment vertical="center" shrinkToFit="1"/>
      <protection locked="0"/>
    </xf>
    <xf numFmtId="38" fontId="4" fillId="35" borderId="40" xfId="49" applyFont="1" applyFill="1" applyBorder="1" applyAlignment="1" applyProtection="1">
      <alignment vertical="center" shrinkToFit="1"/>
      <protection locked="0"/>
    </xf>
    <xf numFmtId="38" fontId="4" fillId="35" borderId="41" xfId="49" applyFont="1" applyFill="1" applyBorder="1" applyAlignment="1" applyProtection="1">
      <alignment vertical="center" shrinkToFit="1"/>
      <protection locked="0"/>
    </xf>
    <xf numFmtId="38" fontId="10" fillId="36" borderId="42" xfId="49" applyFont="1" applyFill="1" applyBorder="1" applyAlignment="1" applyProtection="1">
      <alignment vertical="center" shrinkToFit="1"/>
      <protection/>
    </xf>
    <xf numFmtId="38" fontId="4" fillId="35" borderId="43" xfId="49" applyFont="1" applyFill="1" applyBorder="1" applyAlignment="1" applyProtection="1">
      <alignment vertical="center" shrinkToFit="1"/>
      <protection locked="0"/>
    </xf>
    <xf numFmtId="38" fontId="4" fillId="35" borderId="42" xfId="49" applyFont="1" applyFill="1" applyBorder="1" applyAlignment="1" applyProtection="1">
      <alignment vertical="center" shrinkToFit="1"/>
      <protection locked="0"/>
    </xf>
    <xf numFmtId="38" fontId="4" fillId="35" borderId="44" xfId="49" applyFont="1" applyFill="1" applyBorder="1" applyAlignment="1" applyProtection="1">
      <alignment vertical="center" shrinkToFit="1"/>
      <protection locked="0"/>
    </xf>
    <xf numFmtId="38" fontId="10" fillId="35" borderId="38" xfId="49" applyFont="1" applyFill="1" applyBorder="1" applyAlignment="1" applyProtection="1">
      <alignment vertical="center" shrinkToFit="1"/>
      <protection/>
    </xf>
    <xf numFmtId="38" fontId="10" fillId="35" borderId="43" xfId="49" applyFont="1" applyFill="1" applyBorder="1" applyAlignment="1" applyProtection="1">
      <alignment vertical="center" shrinkToFit="1"/>
      <protection/>
    </xf>
    <xf numFmtId="0" fontId="59" fillId="35" borderId="45" xfId="0" applyFont="1" applyFill="1" applyBorder="1" applyAlignment="1" applyProtection="1">
      <alignment vertical="center" shrinkToFit="1"/>
      <protection locked="0"/>
    </xf>
    <xf numFmtId="0" fontId="59" fillId="35" borderId="27" xfId="0" applyFont="1" applyFill="1" applyBorder="1" applyAlignment="1" applyProtection="1">
      <alignment vertical="center" shrinkToFit="1"/>
      <protection locked="0"/>
    </xf>
    <xf numFmtId="49" fontId="59" fillId="35" borderId="28" xfId="0" applyNumberFormat="1" applyFont="1" applyFill="1" applyBorder="1" applyAlignment="1" applyProtection="1">
      <alignment horizontal="center" vertical="center" shrinkToFit="1"/>
      <protection locked="0"/>
    </xf>
    <xf numFmtId="0" fontId="59" fillId="35" borderId="46" xfId="0" applyFont="1" applyFill="1" applyBorder="1" applyAlignment="1" applyProtection="1">
      <alignment horizontal="right" vertical="center" shrinkToFit="1"/>
      <protection/>
    </xf>
    <xf numFmtId="38" fontId="59" fillId="35" borderId="47" xfId="49" applyFont="1" applyFill="1" applyBorder="1" applyAlignment="1" applyProtection="1">
      <alignment vertical="center" shrinkToFit="1"/>
      <protection locked="0"/>
    </xf>
    <xf numFmtId="38" fontId="59" fillId="35" borderId="48" xfId="49" applyFont="1" applyFill="1" applyBorder="1" applyAlignment="1" applyProtection="1">
      <alignment vertical="center" shrinkToFit="1"/>
      <protection locked="0"/>
    </xf>
    <xf numFmtId="38" fontId="59" fillId="35" borderId="49" xfId="49" applyFont="1" applyFill="1" applyBorder="1" applyAlignment="1" applyProtection="1">
      <alignment vertical="center" shrinkToFit="1"/>
      <protection locked="0"/>
    </xf>
    <xf numFmtId="38" fontId="59" fillId="35" borderId="50" xfId="49" applyFont="1" applyFill="1" applyBorder="1" applyAlignment="1" applyProtection="1">
      <alignment vertical="center" shrinkToFit="1"/>
      <protection locked="0"/>
    </xf>
    <xf numFmtId="38" fontId="10" fillId="36" borderId="47" xfId="49" applyFont="1" applyFill="1" applyBorder="1" applyAlignment="1" applyProtection="1">
      <alignment vertical="center" shrinkToFit="1"/>
      <protection/>
    </xf>
    <xf numFmtId="38" fontId="59" fillId="35" borderId="51" xfId="49" applyFont="1" applyFill="1" applyBorder="1" applyAlignment="1" applyProtection="1">
      <alignment vertical="center" shrinkToFit="1"/>
      <protection locked="0"/>
    </xf>
    <xf numFmtId="38" fontId="59" fillId="35" borderId="52" xfId="49" applyFont="1" applyFill="1" applyBorder="1" applyAlignment="1" applyProtection="1">
      <alignment vertical="center" shrinkToFit="1"/>
      <protection locked="0"/>
    </xf>
    <xf numFmtId="38" fontId="59" fillId="35" borderId="27" xfId="49" applyFont="1" applyFill="1" applyBorder="1" applyAlignment="1" applyProtection="1">
      <alignment vertical="center" shrinkToFit="1"/>
      <protection locked="0"/>
    </xf>
    <xf numFmtId="38" fontId="59" fillId="35" borderId="28" xfId="49" applyFont="1" applyFill="1" applyBorder="1" applyAlignment="1" applyProtection="1">
      <alignment vertical="center" shrinkToFit="1"/>
      <protection locked="0"/>
    </xf>
    <xf numFmtId="38" fontId="59" fillId="35" borderId="46" xfId="49" applyFont="1" applyFill="1" applyBorder="1" applyAlignment="1" applyProtection="1">
      <alignment vertical="center" shrinkToFit="1"/>
      <protection locked="0"/>
    </xf>
    <xf numFmtId="38" fontId="59" fillId="36" borderId="53" xfId="49" applyFont="1" applyFill="1" applyBorder="1" applyAlignment="1" applyProtection="1">
      <alignment vertical="center" shrinkToFit="1"/>
      <protection/>
    </xf>
    <xf numFmtId="38" fontId="10" fillId="0" borderId="47" xfId="49" applyFont="1" applyFill="1" applyBorder="1" applyAlignment="1" applyProtection="1">
      <alignment vertical="center" shrinkToFit="1"/>
      <protection/>
    </xf>
    <xf numFmtId="38" fontId="59" fillId="0" borderId="51" xfId="49" applyFont="1" applyBorder="1" applyAlignment="1" applyProtection="1">
      <alignment vertical="center" shrinkToFit="1"/>
      <protection/>
    </xf>
    <xf numFmtId="0" fontId="59" fillId="35" borderId="54" xfId="0" applyFont="1" applyFill="1" applyBorder="1" applyAlignment="1" applyProtection="1">
      <alignment vertical="center" shrinkToFit="1"/>
      <protection locked="0"/>
    </xf>
    <xf numFmtId="49" fontId="59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59" fillId="35" borderId="46" xfId="0" applyFont="1" applyFill="1" applyBorder="1" applyAlignment="1" applyProtection="1">
      <alignment vertical="center" shrinkToFit="1"/>
      <protection locked="0"/>
    </xf>
    <xf numFmtId="38" fontId="59" fillId="35" borderId="55" xfId="49" applyFont="1" applyFill="1" applyBorder="1" applyAlignment="1" applyProtection="1">
      <alignment vertical="center" shrinkToFit="1"/>
      <protection locked="0"/>
    </xf>
    <xf numFmtId="38" fontId="59" fillId="35" borderId="14" xfId="49" applyFont="1" applyFill="1" applyBorder="1" applyAlignment="1" applyProtection="1">
      <alignment vertical="center" shrinkToFit="1"/>
      <protection locked="0"/>
    </xf>
    <xf numFmtId="38" fontId="59" fillId="35" borderId="56" xfId="49" applyFont="1" applyFill="1" applyBorder="1" applyAlignment="1" applyProtection="1">
      <alignment vertical="center" shrinkToFit="1"/>
      <protection locked="0"/>
    </xf>
    <xf numFmtId="38" fontId="10" fillId="36" borderId="52" xfId="49" applyFont="1" applyFill="1" applyBorder="1" applyAlignment="1" applyProtection="1">
      <alignment vertical="center" shrinkToFit="1"/>
      <protection/>
    </xf>
    <xf numFmtId="38" fontId="59" fillId="35" borderId="57" xfId="49" applyFont="1" applyFill="1" applyBorder="1" applyAlignment="1" applyProtection="1">
      <alignment vertical="center" shrinkToFit="1"/>
      <protection locked="0"/>
    </xf>
    <xf numFmtId="38" fontId="59" fillId="35" borderId="58" xfId="49" applyFont="1" applyFill="1" applyBorder="1" applyAlignment="1" applyProtection="1">
      <alignment vertical="center" shrinkToFit="1"/>
      <protection locked="0"/>
    </xf>
    <xf numFmtId="38" fontId="59" fillId="35" borderId="59" xfId="49" applyFont="1" applyFill="1" applyBorder="1" applyAlignment="1" applyProtection="1">
      <alignment vertical="center" shrinkToFit="1"/>
      <protection locked="0"/>
    </xf>
    <xf numFmtId="38" fontId="59" fillId="35" borderId="60" xfId="49" applyFont="1" applyFill="1" applyBorder="1" applyAlignment="1" applyProtection="1">
      <alignment vertical="center" shrinkToFit="1"/>
      <protection locked="0"/>
    </xf>
    <xf numFmtId="38" fontId="59" fillId="36" borderId="61" xfId="49" applyFont="1" applyFill="1" applyBorder="1" applyAlignment="1" applyProtection="1">
      <alignment vertical="center" shrinkToFit="1"/>
      <protection/>
    </xf>
    <xf numFmtId="38" fontId="10" fillId="0" borderId="58" xfId="49" applyFont="1" applyFill="1" applyBorder="1" applyAlignment="1" applyProtection="1">
      <alignment vertical="center" shrinkToFit="1"/>
      <protection/>
    </xf>
    <xf numFmtId="38" fontId="59" fillId="0" borderId="62" xfId="49" applyFont="1" applyBorder="1" applyAlignment="1" applyProtection="1">
      <alignment vertical="center" shrinkToFit="1"/>
      <protection/>
    </xf>
    <xf numFmtId="38" fontId="59" fillId="35" borderId="63" xfId="49" applyFont="1" applyFill="1" applyBorder="1" applyAlignment="1" applyProtection="1">
      <alignment vertical="center" shrinkToFit="1"/>
      <protection locked="0"/>
    </xf>
    <xf numFmtId="38" fontId="59" fillId="35" borderId="64" xfId="49" applyFont="1" applyFill="1" applyBorder="1" applyAlignment="1" applyProtection="1">
      <alignment vertical="center" shrinkToFit="1"/>
      <protection locked="0"/>
    </xf>
    <xf numFmtId="0" fontId="59" fillId="35" borderId="55" xfId="0" applyFont="1" applyFill="1" applyBorder="1" applyAlignment="1" applyProtection="1">
      <alignment vertical="center" shrinkToFit="1"/>
      <protection locked="0"/>
    </xf>
    <xf numFmtId="0" fontId="59" fillId="35" borderId="63" xfId="0" applyFont="1" applyFill="1" applyBorder="1" applyAlignment="1" applyProtection="1">
      <alignment vertical="center" shrinkToFit="1"/>
      <protection locked="0"/>
    </xf>
    <xf numFmtId="0" fontId="59" fillId="35" borderId="65" xfId="0" applyFont="1" applyFill="1" applyBorder="1" applyAlignment="1" applyProtection="1">
      <alignment vertical="center" shrinkToFit="1"/>
      <protection locked="0"/>
    </xf>
    <xf numFmtId="0" fontId="59" fillId="35" borderId="64" xfId="0" applyFont="1" applyFill="1" applyBorder="1" applyAlignment="1" applyProtection="1">
      <alignment vertical="center" shrinkToFit="1"/>
      <protection locked="0"/>
    </xf>
    <xf numFmtId="0" fontId="59" fillId="35" borderId="60" xfId="0" applyFont="1" applyFill="1" applyBorder="1" applyAlignment="1" applyProtection="1">
      <alignment vertical="center" shrinkToFit="1"/>
      <protection locked="0"/>
    </xf>
    <xf numFmtId="38" fontId="59" fillId="35" borderId="62" xfId="49" applyFont="1" applyFill="1" applyBorder="1" applyAlignment="1" applyProtection="1">
      <alignment vertical="center" shrinkToFit="1"/>
      <protection locked="0"/>
    </xf>
    <xf numFmtId="38" fontId="59" fillId="35" borderId="66" xfId="49" applyFont="1" applyFill="1" applyBorder="1" applyAlignment="1" applyProtection="1">
      <alignment vertical="center" shrinkToFit="1"/>
      <protection locked="0"/>
    </xf>
    <xf numFmtId="49" fontId="59" fillId="35" borderId="59" xfId="0" applyNumberFormat="1" applyFont="1" applyFill="1" applyBorder="1" applyAlignment="1" applyProtection="1">
      <alignment horizontal="center" vertical="center" shrinkToFit="1"/>
      <protection locked="0"/>
    </xf>
    <xf numFmtId="38" fontId="59" fillId="35" borderId="67" xfId="49" applyFont="1" applyFill="1" applyBorder="1" applyAlignment="1" applyProtection="1">
      <alignment vertical="center" shrinkToFit="1"/>
      <protection locked="0"/>
    </xf>
    <xf numFmtId="38" fontId="10" fillId="36" borderId="67" xfId="49" applyFont="1" applyFill="1" applyBorder="1" applyAlignment="1" applyProtection="1">
      <alignment vertical="center" shrinkToFit="1"/>
      <protection/>
    </xf>
    <xf numFmtId="38" fontId="59" fillId="36" borderId="68" xfId="49" applyFont="1" applyFill="1" applyBorder="1" applyAlignment="1" applyProtection="1">
      <alignment vertical="center" shrinkToFit="1"/>
      <protection/>
    </xf>
    <xf numFmtId="38" fontId="10" fillId="0" borderId="66" xfId="49" applyFont="1" applyFill="1" applyBorder="1" applyAlignment="1" applyProtection="1">
      <alignment vertical="center" shrinkToFit="1"/>
      <protection/>
    </xf>
    <xf numFmtId="0" fontId="59" fillId="0" borderId="69" xfId="0" applyFont="1" applyBorder="1" applyAlignment="1" applyProtection="1">
      <alignment vertical="center" shrinkToFit="1"/>
      <protection locked="0"/>
    </xf>
    <xf numFmtId="0" fontId="59" fillId="0" borderId="48" xfId="0" applyFont="1" applyBorder="1" applyAlignment="1" applyProtection="1">
      <alignment vertical="center" shrinkToFit="1"/>
      <protection locked="0"/>
    </xf>
    <xf numFmtId="49" fontId="59" fillId="0" borderId="49" xfId="0" applyNumberFormat="1" applyFont="1" applyBorder="1" applyAlignment="1" applyProtection="1">
      <alignment horizontal="center" vertical="center" shrinkToFit="1"/>
      <protection locked="0"/>
    </xf>
    <xf numFmtId="0" fontId="59" fillId="0" borderId="70" xfId="0" applyFont="1" applyBorder="1" applyAlignment="1" applyProtection="1">
      <alignment vertical="center" shrinkToFit="1"/>
      <protection/>
    </xf>
    <xf numFmtId="38" fontId="59" fillId="35" borderId="53" xfId="49" applyFont="1" applyFill="1" applyBorder="1" applyAlignment="1" applyProtection="1">
      <alignment vertical="center" shrinkToFit="1"/>
      <protection/>
    </xf>
    <xf numFmtId="38" fontId="59" fillId="35" borderId="71" xfId="49" applyFont="1" applyFill="1" applyBorder="1" applyAlignment="1" applyProtection="1">
      <alignment vertical="center" shrinkToFit="1"/>
      <protection/>
    </xf>
    <xf numFmtId="38" fontId="59" fillId="35" borderId="49" xfId="49" applyFont="1" applyFill="1" applyBorder="1" applyAlignment="1" applyProtection="1">
      <alignment vertical="center" shrinkToFit="1"/>
      <protection/>
    </xf>
    <xf numFmtId="38" fontId="59" fillId="35" borderId="70" xfId="49" applyFont="1" applyFill="1" applyBorder="1" applyAlignment="1" applyProtection="1">
      <alignment vertical="center" shrinkToFit="1"/>
      <protection/>
    </xf>
    <xf numFmtId="38" fontId="59" fillId="36" borderId="47" xfId="49" applyFont="1" applyFill="1" applyBorder="1" applyAlignment="1" applyProtection="1">
      <alignment vertical="center" shrinkToFit="1"/>
      <protection/>
    </xf>
    <xf numFmtId="38" fontId="59" fillId="35" borderId="47" xfId="49" applyFont="1" applyFill="1" applyBorder="1" applyAlignment="1" applyProtection="1">
      <alignment vertical="center" shrinkToFit="1"/>
      <protection/>
    </xf>
    <xf numFmtId="38" fontId="59" fillId="35" borderId="48" xfId="49" applyFont="1" applyFill="1" applyBorder="1" applyAlignment="1" applyProtection="1">
      <alignment vertical="center" shrinkToFit="1"/>
      <protection/>
    </xf>
    <xf numFmtId="38" fontId="59" fillId="35" borderId="72" xfId="49" applyFont="1" applyFill="1" applyBorder="1" applyAlignment="1" applyProtection="1">
      <alignment vertical="center" shrinkToFit="1"/>
      <protection/>
    </xf>
    <xf numFmtId="38" fontId="59" fillId="35" borderId="73" xfId="49" applyFont="1" applyFill="1" applyBorder="1" applyAlignment="1" applyProtection="1">
      <alignment vertical="center" shrinkToFit="1"/>
      <protection/>
    </xf>
    <xf numFmtId="0" fontId="59" fillId="0" borderId="74" xfId="0" applyFont="1" applyBorder="1" applyAlignment="1" applyProtection="1">
      <alignment vertical="center" shrinkToFit="1"/>
      <protection locked="0"/>
    </xf>
    <xf numFmtId="0" fontId="59" fillId="0" borderId="75" xfId="0" applyFont="1" applyBorder="1" applyAlignment="1" applyProtection="1">
      <alignment vertical="center" shrinkToFit="1"/>
      <protection locked="0"/>
    </xf>
    <xf numFmtId="49" fontId="59" fillId="0" borderId="40" xfId="0" applyNumberFormat="1" applyFont="1" applyBorder="1" applyAlignment="1" applyProtection="1">
      <alignment horizontal="center" vertical="center" shrinkToFit="1"/>
      <protection locked="0"/>
    </xf>
    <xf numFmtId="0" fontId="59" fillId="0" borderId="76" xfId="0" applyFont="1" applyBorder="1" applyAlignment="1" applyProtection="1">
      <alignment vertical="center" shrinkToFit="1"/>
      <protection/>
    </xf>
    <xf numFmtId="38" fontId="58" fillId="35" borderId="77" xfId="49" applyFont="1" applyFill="1" applyBorder="1" applyAlignment="1" applyProtection="1">
      <alignment vertical="center" shrinkToFit="1"/>
      <protection/>
    </xf>
    <xf numFmtId="38" fontId="58" fillId="35" borderId="78" xfId="49" applyFont="1" applyFill="1" applyBorder="1" applyAlignment="1" applyProtection="1">
      <alignment vertical="center" shrinkToFit="1"/>
      <protection/>
    </xf>
    <xf numFmtId="38" fontId="58" fillId="35" borderId="79" xfId="49" applyFont="1" applyFill="1" applyBorder="1" applyAlignment="1" applyProtection="1">
      <alignment vertical="center" shrinkToFit="1"/>
      <protection/>
    </xf>
    <xf numFmtId="38" fontId="58" fillId="35" borderId="80" xfId="49" applyFont="1" applyFill="1" applyBorder="1" applyAlignment="1" applyProtection="1">
      <alignment vertical="center" shrinkToFit="1"/>
      <protection/>
    </xf>
    <xf numFmtId="38" fontId="58" fillId="36" borderId="81" xfId="49" applyFont="1" applyFill="1" applyBorder="1" applyAlignment="1" applyProtection="1">
      <alignment vertical="center" shrinkToFit="1"/>
      <protection/>
    </xf>
    <xf numFmtId="38" fontId="58" fillId="35" borderId="82" xfId="49" applyFont="1" applyFill="1" applyBorder="1" applyAlignment="1" applyProtection="1">
      <alignment vertical="center" shrinkToFit="1"/>
      <protection/>
    </xf>
    <xf numFmtId="38" fontId="58" fillId="35" borderId="81" xfId="49" applyFont="1" applyFill="1" applyBorder="1" applyAlignment="1" applyProtection="1">
      <alignment vertical="center" shrinkToFit="1"/>
      <protection/>
    </xf>
    <xf numFmtId="38" fontId="58" fillId="35" borderId="83" xfId="49" applyFont="1" applyFill="1" applyBorder="1" applyAlignment="1" applyProtection="1">
      <alignment vertical="center" shrinkToFit="1"/>
      <protection/>
    </xf>
    <xf numFmtId="49" fontId="57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 shrinkToFit="1"/>
      <protection locked="0"/>
    </xf>
    <xf numFmtId="0" fontId="59" fillId="0" borderId="84" xfId="0" applyFont="1" applyBorder="1" applyAlignment="1" applyProtection="1">
      <alignment horizontal="right" vertical="center"/>
      <protection/>
    </xf>
    <xf numFmtId="0" fontId="59" fillId="0" borderId="84" xfId="0" applyFont="1" applyBorder="1" applyAlignment="1" applyProtection="1">
      <alignment vertical="center"/>
      <protection locked="0"/>
    </xf>
    <xf numFmtId="0" fontId="60" fillId="0" borderId="84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8" fillId="35" borderId="26" xfId="0" applyFont="1" applyFill="1" applyBorder="1" applyAlignment="1" applyProtection="1">
      <alignment horizontal="center" vertical="center" shrinkToFit="1"/>
      <protection/>
    </xf>
    <xf numFmtId="0" fontId="59" fillId="35" borderId="45" xfId="0" applyFont="1" applyFill="1" applyBorder="1" applyAlignment="1" applyProtection="1">
      <alignment vertical="center" shrinkToFit="1"/>
      <protection/>
    </xf>
    <xf numFmtId="0" fontId="59" fillId="35" borderId="85" xfId="0" applyFont="1" applyFill="1" applyBorder="1" applyAlignment="1" applyProtection="1">
      <alignment vertical="center" shrinkToFit="1"/>
      <protection locked="0"/>
    </xf>
    <xf numFmtId="0" fontId="59" fillId="35" borderId="46" xfId="0" applyFont="1" applyFill="1" applyBorder="1" applyAlignment="1" applyProtection="1">
      <alignment horizontal="left" vertical="center" shrinkToFit="1"/>
      <protection locked="0"/>
    </xf>
    <xf numFmtId="38" fontId="59" fillId="35" borderId="71" xfId="49" applyFont="1" applyFill="1" applyBorder="1" applyAlignment="1" applyProtection="1">
      <alignment vertical="center" shrinkToFit="1"/>
      <protection locked="0"/>
    </xf>
    <xf numFmtId="38" fontId="59" fillId="0" borderId="47" xfId="49" applyFont="1" applyBorder="1" applyAlignment="1" applyProtection="1">
      <alignment vertical="center" shrinkToFit="1"/>
      <protection/>
    </xf>
    <xf numFmtId="0" fontId="59" fillId="0" borderId="86" xfId="0" applyFont="1" applyBorder="1" applyAlignment="1" applyProtection="1">
      <alignment vertical="center" shrinkToFit="1"/>
      <protection/>
    </xf>
    <xf numFmtId="38" fontId="57" fillId="0" borderId="0" xfId="0" applyNumberFormat="1" applyFont="1" applyAlignment="1" applyProtection="1">
      <alignment vertical="center"/>
      <protection locked="0"/>
    </xf>
    <xf numFmtId="0" fontId="8" fillId="36" borderId="38" xfId="0" applyFont="1" applyFill="1" applyBorder="1" applyAlignment="1" applyProtection="1">
      <alignment horizontal="center" vertical="center"/>
      <protection/>
    </xf>
    <xf numFmtId="0" fontId="59" fillId="35" borderId="69" xfId="0" applyFont="1" applyFill="1" applyBorder="1" applyAlignment="1" applyProtection="1">
      <alignment vertical="center" shrinkToFit="1"/>
      <protection/>
    </xf>
    <xf numFmtId="0" fontId="59" fillId="35" borderId="87" xfId="0" applyFont="1" applyFill="1" applyBorder="1" applyAlignment="1" applyProtection="1">
      <alignment vertical="center" shrinkToFit="1"/>
      <protection locked="0"/>
    </xf>
    <xf numFmtId="49" fontId="59" fillId="35" borderId="49" xfId="0" applyNumberFormat="1" applyFont="1" applyFill="1" applyBorder="1" applyAlignment="1" applyProtection="1">
      <alignment horizontal="center" vertical="center" shrinkToFit="1"/>
      <protection locked="0"/>
    </xf>
    <xf numFmtId="0" fontId="59" fillId="35" borderId="70" xfId="0" applyFont="1" applyFill="1" applyBorder="1" applyAlignment="1" applyProtection="1">
      <alignment horizontal="left" vertical="center" shrinkToFit="1"/>
      <protection locked="0"/>
    </xf>
    <xf numFmtId="38" fontId="59" fillId="35" borderId="88" xfId="49" applyFont="1" applyFill="1" applyBorder="1" applyAlignment="1" applyProtection="1">
      <alignment vertical="center" shrinkToFit="1"/>
      <protection locked="0"/>
    </xf>
    <xf numFmtId="0" fontId="8" fillId="35" borderId="89" xfId="0" applyFont="1" applyFill="1" applyBorder="1" applyAlignment="1" applyProtection="1">
      <alignment horizontal="center" vertical="center" shrinkToFit="1"/>
      <protection/>
    </xf>
    <xf numFmtId="0" fontId="8" fillId="35" borderId="40" xfId="0" applyFont="1" applyFill="1" applyBorder="1" applyAlignment="1" applyProtection="1">
      <alignment horizontal="center" vertical="center" shrinkToFit="1"/>
      <protection/>
    </xf>
    <xf numFmtId="0" fontId="8" fillId="35" borderId="86" xfId="0" applyFont="1" applyFill="1" applyBorder="1" applyAlignment="1" applyProtection="1">
      <alignment horizontal="center" vertical="center" shrinkToFit="1"/>
      <protection/>
    </xf>
    <xf numFmtId="0" fontId="8" fillId="36" borderId="42" xfId="0" applyFont="1" applyFill="1" applyBorder="1" applyAlignment="1" applyProtection="1">
      <alignment horizontal="center" vertical="center"/>
      <protection/>
    </xf>
    <xf numFmtId="0" fontId="8" fillId="35" borderId="44" xfId="0" applyFont="1" applyFill="1" applyBorder="1" applyAlignment="1" applyProtection="1">
      <alignment horizontal="center" vertical="center" shrinkToFit="1"/>
      <protection/>
    </xf>
    <xf numFmtId="0" fontId="8" fillId="35" borderId="37" xfId="0" applyFont="1" applyFill="1" applyBorder="1" applyAlignment="1" applyProtection="1">
      <alignment horizontal="center" vertical="center" shrinkToFit="1"/>
      <protection/>
    </xf>
    <xf numFmtId="0" fontId="8" fillId="35" borderId="41" xfId="0" applyFont="1" applyFill="1" applyBorder="1" applyAlignment="1" applyProtection="1">
      <alignment horizontal="center" vertical="center" shrinkToFit="1"/>
      <protection/>
    </xf>
    <xf numFmtId="0" fontId="8" fillId="36" borderId="42" xfId="0" applyFont="1" applyFill="1" applyBorder="1" applyAlignment="1" applyProtection="1">
      <alignment horizontal="center" vertical="center" shrinkToFit="1"/>
      <protection/>
    </xf>
    <xf numFmtId="38" fontId="59" fillId="35" borderId="90" xfId="49" applyFont="1" applyFill="1" applyBorder="1" applyAlignment="1" applyProtection="1">
      <alignment vertical="center" shrinkToFit="1"/>
      <protection locked="0"/>
    </xf>
    <xf numFmtId="38" fontId="59" fillId="35" borderId="91" xfId="49" applyFont="1" applyFill="1" applyBorder="1" applyAlignment="1" applyProtection="1">
      <alignment vertical="center" shrinkToFit="1"/>
      <protection locked="0"/>
    </xf>
    <xf numFmtId="38" fontId="59" fillId="36" borderId="92" xfId="49" applyFont="1" applyFill="1" applyBorder="1" applyAlignment="1" applyProtection="1">
      <alignment vertical="center" shrinkToFit="1"/>
      <protection/>
    </xf>
    <xf numFmtId="0" fontId="8" fillId="35" borderId="93" xfId="0" applyFont="1" applyFill="1" applyBorder="1" applyAlignment="1" applyProtection="1">
      <alignment horizontal="center" vertical="center" shrinkToFit="1"/>
      <protection/>
    </xf>
    <xf numFmtId="38" fontId="59" fillId="35" borderId="73" xfId="49" applyFont="1" applyFill="1" applyBorder="1" applyAlignment="1" applyProtection="1">
      <alignment vertical="center" shrinkToFit="1"/>
      <protection locked="0"/>
    </xf>
    <xf numFmtId="38" fontId="58" fillId="35" borderId="81" xfId="49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60" fillId="37" borderId="84" xfId="0" applyNumberFormat="1" applyFont="1" applyFill="1" applyBorder="1" applyAlignment="1" applyProtection="1">
      <alignment horizontal="center" vertical="center"/>
      <protection locked="0"/>
    </xf>
    <xf numFmtId="177" fontId="4" fillId="37" borderId="10" xfId="0" applyNumberFormat="1" applyFont="1" applyFill="1" applyBorder="1" applyAlignment="1" applyProtection="1">
      <alignment vertical="center"/>
      <protection locked="0"/>
    </xf>
    <xf numFmtId="177" fontId="4" fillId="37" borderId="11" xfId="0" applyNumberFormat="1" applyFont="1" applyFill="1" applyBorder="1" applyAlignment="1" applyProtection="1">
      <alignment vertical="center"/>
      <protection locked="0"/>
    </xf>
    <xf numFmtId="0" fontId="4" fillId="35" borderId="94" xfId="0" applyFont="1" applyFill="1" applyBorder="1" applyAlignment="1" applyProtection="1">
      <alignment horizontal="center" vertical="center" wrapText="1" shrinkToFit="1"/>
      <protection/>
    </xf>
    <xf numFmtId="0" fontId="4" fillId="35" borderId="95" xfId="0" applyFont="1" applyFill="1" applyBorder="1" applyAlignment="1" applyProtection="1">
      <alignment horizontal="center" vertical="center" shrinkToFit="1"/>
      <protection/>
    </xf>
    <xf numFmtId="0" fontId="4" fillId="35" borderId="96" xfId="0" applyFont="1" applyFill="1" applyBorder="1" applyAlignment="1" applyProtection="1">
      <alignment horizontal="center" vertical="center" shrinkToFit="1"/>
      <protection/>
    </xf>
    <xf numFmtId="0" fontId="8" fillId="35" borderId="97" xfId="0" applyFont="1" applyFill="1" applyBorder="1" applyAlignment="1" applyProtection="1">
      <alignment horizontal="center" vertical="center"/>
      <protection/>
    </xf>
    <xf numFmtId="0" fontId="8" fillId="35" borderId="98" xfId="0" applyFont="1" applyFill="1" applyBorder="1" applyAlignment="1" applyProtection="1">
      <alignment horizontal="center" vertical="center"/>
      <protection/>
    </xf>
    <xf numFmtId="0" fontId="8" fillId="35" borderId="99" xfId="0" applyFont="1" applyFill="1" applyBorder="1" applyAlignment="1" applyProtection="1">
      <alignment horizontal="center" vertical="center"/>
      <protection/>
    </xf>
    <xf numFmtId="0" fontId="8" fillId="35" borderId="100" xfId="0" applyFont="1" applyFill="1" applyBorder="1" applyAlignment="1" applyProtection="1">
      <alignment horizontal="center" vertical="center" shrinkToFit="1"/>
      <protection/>
    </xf>
    <xf numFmtId="0" fontId="8" fillId="35" borderId="101" xfId="0" applyFont="1" applyFill="1" applyBorder="1" applyAlignment="1" applyProtection="1">
      <alignment horizontal="center" vertical="center" shrinkToFit="1"/>
      <protection/>
    </xf>
    <xf numFmtId="0" fontId="8" fillId="35" borderId="94" xfId="0" applyFont="1" applyFill="1" applyBorder="1" applyAlignment="1" applyProtection="1">
      <alignment horizontal="center" vertical="center" shrinkToFit="1"/>
      <protection/>
    </xf>
    <xf numFmtId="0" fontId="8" fillId="35" borderId="96" xfId="0" applyFont="1" applyFill="1" applyBorder="1" applyAlignment="1" applyProtection="1">
      <alignment horizontal="center" vertical="center" shrinkToFit="1"/>
      <protection/>
    </xf>
    <xf numFmtId="0" fontId="59" fillId="37" borderId="84" xfId="0" applyFont="1" applyFill="1" applyBorder="1" applyAlignment="1" applyProtection="1">
      <alignment horizontal="center" vertical="center"/>
      <protection locked="0"/>
    </xf>
    <xf numFmtId="0" fontId="4" fillId="35" borderId="102" xfId="0" applyFont="1" applyFill="1" applyBorder="1" applyAlignment="1" applyProtection="1">
      <alignment horizontal="center" vertical="center"/>
      <protection/>
    </xf>
    <xf numFmtId="0" fontId="4" fillId="35" borderId="103" xfId="0" applyFont="1" applyFill="1" applyBorder="1" applyAlignment="1" applyProtection="1">
      <alignment horizontal="center" vertical="center"/>
      <protection/>
    </xf>
    <xf numFmtId="0" fontId="4" fillId="35" borderId="104" xfId="0" applyFont="1" applyFill="1" applyBorder="1" applyAlignment="1" applyProtection="1">
      <alignment horizontal="center" vertical="center"/>
      <protection/>
    </xf>
    <xf numFmtId="0" fontId="8" fillId="35" borderId="47" xfId="0" applyFont="1" applyFill="1" applyBorder="1" applyAlignment="1" applyProtection="1">
      <alignment horizontal="center" vertical="center"/>
      <protection/>
    </xf>
    <xf numFmtId="0" fontId="8" fillId="35" borderId="58" xfId="0" applyFont="1" applyFill="1" applyBorder="1" applyAlignment="1" applyProtection="1">
      <alignment horizontal="center" vertical="center"/>
      <protection/>
    </xf>
    <xf numFmtId="0" fontId="8" fillId="35" borderId="66" xfId="0" applyFont="1" applyFill="1" applyBorder="1" applyAlignment="1" applyProtection="1">
      <alignment horizontal="center" vertical="center"/>
      <protection/>
    </xf>
    <xf numFmtId="0" fontId="8" fillId="35" borderId="69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 vertical="center"/>
      <protection/>
    </xf>
    <xf numFmtId="0" fontId="8" fillId="35" borderId="105" xfId="0" applyFont="1" applyFill="1" applyBorder="1" applyAlignment="1" applyProtection="1">
      <alignment horizontal="center" vertical="center"/>
      <protection/>
    </xf>
    <xf numFmtId="0" fontId="8" fillId="35" borderId="87" xfId="0" applyFont="1" applyFill="1" applyBorder="1" applyAlignment="1" applyProtection="1">
      <alignment horizontal="center" vertical="center"/>
      <protection/>
    </xf>
    <xf numFmtId="0" fontId="8" fillId="35" borderId="106" xfId="0" applyFont="1" applyFill="1" applyBorder="1" applyAlignment="1" applyProtection="1">
      <alignment horizontal="center" vertical="center"/>
      <protection/>
    </xf>
    <xf numFmtId="0" fontId="8" fillId="35" borderId="107" xfId="0" applyFont="1" applyFill="1" applyBorder="1" applyAlignment="1" applyProtection="1">
      <alignment horizontal="center" vertical="center"/>
      <protection/>
    </xf>
    <xf numFmtId="49" fontId="9" fillId="35" borderId="49" xfId="0" applyNumberFormat="1" applyFont="1" applyFill="1" applyBorder="1" applyAlignment="1" applyProtection="1">
      <alignment horizontal="center" vertical="center" wrapText="1"/>
      <protection/>
    </xf>
    <xf numFmtId="49" fontId="9" fillId="35" borderId="14" xfId="0" applyNumberFormat="1" applyFont="1" applyFill="1" applyBorder="1" applyAlignment="1" applyProtection="1">
      <alignment horizontal="center" vertical="center"/>
      <protection/>
    </xf>
    <xf numFmtId="49" fontId="9" fillId="35" borderId="59" xfId="0" applyNumberFormat="1" applyFont="1" applyFill="1" applyBorder="1" applyAlignment="1" applyProtection="1">
      <alignment horizontal="center" vertical="center"/>
      <protection/>
    </xf>
    <xf numFmtId="0" fontId="8" fillId="35" borderId="49" xfId="0" applyFont="1" applyFill="1" applyBorder="1" applyAlignment="1" applyProtection="1">
      <alignment horizontal="center" vertical="center" shrinkToFit="1"/>
      <protection/>
    </xf>
    <xf numFmtId="0" fontId="8" fillId="35" borderId="14" xfId="0" applyFont="1" applyFill="1" applyBorder="1" applyAlignment="1" applyProtection="1">
      <alignment horizontal="center" vertical="center" shrinkToFit="1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9" fillId="35" borderId="100" xfId="0" applyFont="1" applyFill="1" applyBorder="1" applyAlignment="1" applyProtection="1">
      <alignment horizontal="center" vertical="center" wrapText="1"/>
      <protection/>
    </xf>
    <xf numFmtId="0" fontId="8" fillId="35" borderId="67" xfId="0" applyFont="1" applyFill="1" applyBorder="1" applyAlignment="1" applyProtection="1">
      <alignment horizontal="center" vertical="center"/>
      <protection/>
    </xf>
    <xf numFmtId="0" fontId="8" fillId="35" borderId="101" xfId="0" applyFont="1" applyFill="1" applyBorder="1" applyAlignment="1" applyProtection="1">
      <alignment horizontal="center" vertical="center"/>
      <protection/>
    </xf>
    <xf numFmtId="0" fontId="60" fillId="0" borderId="84" xfId="0" applyNumberFormat="1" applyFont="1" applyBorder="1" applyAlignment="1" applyProtection="1">
      <alignment horizontal="left" vertical="center"/>
      <protection/>
    </xf>
    <xf numFmtId="0" fontId="59" fillId="0" borderId="84" xfId="0" applyFont="1" applyBorder="1" applyAlignment="1" applyProtection="1">
      <alignment horizontal="center" vertical="center"/>
      <protection/>
    </xf>
    <xf numFmtId="0" fontId="8" fillId="35" borderId="108" xfId="0" applyFont="1" applyFill="1" applyBorder="1" applyAlignment="1" applyProtection="1">
      <alignment horizontal="center" vertical="center"/>
      <protection/>
    </xf>
    <xf numFmtId="0" fontId="8" fillId="35" borderId="109" xfId="0" applyFont="1" applyFill="1" applyBorder="1" applyAlignment="1" applyProtection="1">
      <alignment horizontal="center" vertical="center"/>
      <protection/>
    </xf>
    <xf numFmtId="49" fontId="9" fillId="35" borderId="79" xfId="0" applyNumberFormat="1" applyFont="1" applyFill="1" applyBorder="1" applyAlignment="1" applyProtection="1">
      <alignment horizontal="center" vertical="center"/>
      <protection/>
    </xf>
    <xf numFmtId="0" fontId="8" fillId="35" borderId="79" xfId="0" applyFont="1" applyFill="1" applyBorder="1" applyAlignment="1" applyProtection="1">
      <alignment horizontal="center" vertical="center" shrinkToFit="1"/>
      <protection/>
    </xf>
    <xf numFmtId="0" fontId="8" fillId="35" borderId="81" xfId="0" applyFont="1" applyFill="1" applyBorder="1" applyAlignment="1" applyProtection="1">
      <alignment horizontal="center" vertical="center"/>
      <protection/>
    </xf>
    <xf numFmtId="0" fontId="8" fillId="35" borderId="67" xfId="0" applyFont="1" applyFill="1" applyBorder="1" applyAlignment="1" applyProtection="1">
      <alignment horizontal="center" vertical="center" shrinkToFit="1"/>
      <protection/>
    </xf>
    <xf numFmtId="0" fontId="8" fillId="35" borderId="95" xfId="0" applyFont="1" applyFill="1" applyBorder="1" applyAlignment="1" applyProtection="1">
      <alignment horizontal="center" vertical="center" shrinkToFit="1"/>
      <protection/>
    </xf>
    <xf numFmtId="0" fontId="8" fillId="35" borderId="110" xfId="0" applyFont="1" applyFill="1" applyBorder="1" applyAlignment="1" applyProtection="1">
      <alignment horizontal="center" vertical="center" shrinkToFit="1"/>
      <protection/>
    </xf>
    <xf numFmtId="0" fontId="8" fillId="35" borderId="111" xfId="0" applyFont="1" applyFill="1" applyBorder="1" applyAlignment="1" applyProtection="1">
      <alignment horizontal="center" vertical="center" shrinkToFit="1"/>
      <protection/>
    </xf>
    <xf numFmtId="0" fontId="8" fillId="35" borderId="65" xfId="0" applyFont="1" applyFill="1" applyBorder="1" applyAlignment="1" applyProtection="1">
      <alignment horizontal="center" vertical="center"/>
      <protection/>
    </xf>
    <xf numFmtId="0" fontId="8" fillId="35" borderId="112" xfId="0" applyFont="1" applyFill="1" applyBorder="1" applyAlignment="1" applyProtection="1">
      <alignment horizontal="center" vertical="center"/>
      <protection/>
    </xf>
    <xf numFmtId="0" fontId="8" fillId="35" borderId="59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Border="1" applyAlignment="1" applyProtection="1">
      <alignment horizontal="center" vertical="center" shrinkToFit="1"/>
      <protection/>
    </xf>
    <xf numFmtId="0" fontId="4" fillId="34" borderId="113" xfId="0" applyFont="1" applyFill="1" applyBorder="1" applyAlignment="1" applyProtection="1">
      <alignment horizontal="center" vertical="center" shrinkToFit="1"/>
      <protection/>
    </xf>
    <xf numFmtId="0" fontId="4" fillId="34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Border="1" applyAlignment="1" applyProtection="1">
      <alignment horizontal="center" vertical="center"/>
      <protection/>
    </xf>
    <xf numFmtId="0" fontId="0" fillId="0" borderId="115" xfId="0" applyBorder="1" applyAlignment="1" applyProtection="1">
      <alignment horizontal="center" vertical="center"/>
      <protection/>
    </xf>
    <xf numFmtId="0" fontId="4" fillId="0" borderId="116" xfId="0" applyFont="1" applyBorder="1" applyAlignment="1" applyProtection="1">
      <alignment horizontal="center" vertical="center" shrinkToFit="1"/>
      <protection/>
    </xf>
    <xf numFmtId="0" fontId="4" fillId="0" borderId="117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59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4" fillId="34" borderId="14" xfId="0" applyFont="1" applyFill="1" applyBorder="1" applyAlignment="1" applyProtection="1">
      <alignment horizontal="center" vertical="center" shrinkToFit="1"/>
      <protection/>
    </xf>
    <xf numFmtId="0" fontId="4" fillId="34" borderId="118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59" xfId="0" applyFont="1" applyBorder="1" applyAlignment="1" applyProtection="1">
      <alignment horizontal="center" vertical="center" textRotation="255"/>
      <protection/>
    </xf>
    <xf numFmtId="178" fontId="5" fillId="0" borderId="0" xfId="0" applyNumberFormat="1" applyFont="1" applyAlignment="1" applyProtection="1">
      <alignment horizontal="left" vertical="center"/>
      <protection hidden="1"/>
    </xf>
    <xf numFmtId="0" fontId="4" fillId="0" borderId="119" xfId="0" applyFont="1" applyBorder="1" applyAlignment="1" applyProtection="1">
      <alignment vertical="center"/>
      <protection/>
    </xf>
    <xf numFmtId="0" fontId="4" fillId="0" borderId="118" xfId="0" applyFont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27</xdr:row>
      <xdr:rowOff>9525</xdr:rowOff>
    </xdr:from>
    <xdr:to>
      <xdr:col>10</xdr:col>
      <xdr:colOff>190500</xdr:colOff>
      <xdr:row>47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57725" y="5000625"/>
          <a:ext cx="4686300" cy="3648075"/>
        </a:xfrm>
        <a:prstGeom prst="rect">
          <a:avLst/>
        </a:prstGeom>
        <a:solidFill>
          <a:srgbClr val="FFFFFF"/>
        </a:solidFill>
        <a:ln w="76200" cmpd="dbl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◎活動経費総括表について◎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総会等で総括表が必要な方はご利用下さい。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収入の部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各月の収入を、黄色いセルへ手入力してください。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各月のシートと、月事の収入（計）の金額にずれが生じた場合、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「収入（計）」欄が赤く表示されます。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支出の部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各月のシートに入力されたデータを自動で計算しているため、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操作不要です。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このメモは印刷する際には表示されません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※※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70" zoomScaleNormal="70" zoomScaleSheetLayoutView="85" zoomScalePageLayoutView="70" workbookViewId="0" topLeftCell="A1">
      <pane xSplit="5" ySplit="4" topLeftCell="F5" activePane="bottomRight" state="frozen"/>
      <selection pane="topLeft" activeCell="G2" sqref="G2:T2"/>
      <selection pane="topRight" activeCell="G2" sqref="G2:T2"/>
      <selection pane="bottomLeft" activeCell="G2" sqref="G2:T2"/>
      <selection pane="bottomRight" activeCell="V9" sqref="V9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75"/>
      <c r="H1" s="210" t="s">
        <v>61</v>
      </c>
      <c r="I1" s="210"/>
      <c r="J1" s="210"/>
      <c r="K1" s="210"/>
      <c r="L1" s="38"/>
      <c r="M1" s="39"/>
      <c r="N1" s="39"/>
      <c r="P1" s="40"/>
      <c r="R1" s="137" t="s">
        <v>57</v>
      </c>
      <c r="S1" s="188"/>
      <c r="T1" s="188"/>
      <c r="U1" s="188"/>
      <c r="V1" s="138" t="s">
        <v>56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>
      <c r="A4" s="39"/>
      <c r="B4" s="197"/>
      <c r="C4" s="200"/>
      <c r="D4" s="203"/>
      <c r="E4" s="206"/>
      <c r="F4" s="194"/>
      <c r="G4" s="41" t="s">
        <v>11</v>
      </c>
      <c r="H4" s="42" t="s">
        <v>12</v>
      </c>
      <c r="I4" s="43" t="s">
        <v>13</v>
      </c>
      <c r="J4" s="44" t="s">
        <v>14</v>
      </c>
      <c r="K4" s="45" t="s">
        <v>15</v>
      </c>
      <c r="L4" s="185"/>
      <c r="M4" s="187"/>
      <c r="N4" s="185"/>
      <c r="O4" s="46" t="s">
        <v>16</v>
      </c>
      <c r="P4" s="47" t="s">
        <v>17</v>
      </c>
      <c r="Q4" s="47" t="s">
        <v>18</v>
      </c>
      <c r="R4" s="48" t="s">
        <v>19</v>
      </c>
      <c r="S4" s="48" t="s">
        <v>20</v>
      </c>
      <c r="T4" s="49" t="s">
        <v>21</v>
      </c>
      <c r="U4" s="209"/>
      <c r="V4" s="180"/>
    </row>
    <row r="5" spans="1:22" ht="21" customHeight="1" thickBot="1">
      <c r="A5" s="39"/>
      <c r="B5" s="50"/>
      <c r="C5" s="51"/>
      <c r="D5" s="52"/>
      <c r="E5" s="53" t="s">
        <v>77</v>
      </c>
      <c r="F5" s="54"/>
      <c r="G5" s="55"/>
      <c r="H5" s="56"/>
      <c r="I5" s="57"/>
      <c r="J5" s="58"/>
      <c r="K5" s="59">
        <f aca="true" t="shared" si="0" ref="K5:K38">SUM(G5:J5)</f>
        <v>0</v>
      </c>
      <c r="L5" s="60"/>
      <c r="M5" s="60"/>
      <c r="N5" s="61"/>
      <c r="O5" s="62"/>
      <c r="P5" s="56"/>
      <c r="Q5" s="56"/>
      <c r="R5" s="58"/>
      <c r="S5" s="58"/>
      <c r="T5" s="59">
        <f>SUM(O5:S5)</f>
        <v>0</v>
      </c>
      <c r="U5" s="63">
        <f>SUM(K5,L5,M5,N5,T5)</f>
        <v>0</v>
      </c>
      <c r="V5" s="64">
        <f aca="true" t="shared" si="1" ref="V5:V37">V4-U5+F5</f>
        <v>0</v>
      </c>
    </row>
    <row r="6" spans="1:22" ht="21.75" customHeight="1">
      <c r="A6" s="39"/>
      <c r="B6" s="65">
        <v>4</v>
      </c>
      <c r="C6" s="66">
        <v>1</v>
      </c>
      <c r="D6" s="67"/>
      <c r="E6" s="68" t="s">
        <v>22</v>
      </c>
      <c r="F6" s="69"/>
      <c r="G6" s="70"/>
      <c r="H6" s="71"/>
      <c r="I6" s="71"/>
      <c r="J6" s="72"/>
      <c r="K6" s="73">
        <f t="shared" si="0"/>
        <v>0</v>
      </c>
      <c r="L6" s="74"/>
      <c r="M6" s="74"/>
      <c r="N6" s="75"/>
      <c r="O6" s="76"/>
      <c r="P6" s="77"/>
      <c r="Q6" s="77"/>
      <c r="R6" s="78"/>
      <c r="S6" s="78"/>
      <c r="T6" s="79">
        <f aca="true" t="shared" si="2" ref="T6:T39">SUM(O6:S6)</f>
        <v>0</v>
      </c>
      <c r="U6" s="80">
        <f aca="true" t="shared" si="3" ref="U6:U39">SUM(K6,L6,M6,N6,T6)</f>
        <v>0</v>
      </c>
      <c r="V6" s="81">
        <f>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91"/>
      <c r="Q7" s="91"/>
      <c r="R7" s="92"/>
      <c r="S7" s="92"/>
      <c r="T7" s="93">
        <f t="shared" si="2"/>
        <v>0</v>
      </c>
      <c r="U7" s="94">
        <f t="shared" si="3"/>
        <v>0</v>
      </c>
      <c r="V7" s="95">
        <f t="shared" si="1"/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2"/>
        <v>0</v>
      </c>
      <c r="U8" s="94">
        <f t="shared" si="3"/>
        <v>0</v>
      </c>
      <c r="V8" s="95">
        <f t="shared" si="1"/>
        <v>0</v>
      </c>
    </row>
    <row r="9" spans="1:22" ht="22.5" customHeight="1">
      <c r="A9" s="39"/>
      <c r="B9" s="82"/>
      <c r="C9" s="66"/>
      <c r="D9" s="83"/>
      <c r="E9" s="84"/>
      <c r="F9" s="75"/>
      <c r="G9" s="85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2"/>
        <v>0</v>
      </c>
      <c r="U9" s="94">
        <f t="shared" si="3"/>
        <v>0</v>
      </c>
      <c r="V9" s="95">
        <f t="shared" si="1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2"/>
        <v>0</v>
      </c>
      <c r="U10" s="94">
        <f t="shared" si="3"/>
        <v>0</v>
      </c>
      <c r="V10" s="95">
        <f t="shared" si="1"/>
        <v>0</v>
      </c>
    </row>
    <row r="11" spans="1:22" ht="22.5" customHeight="1">
      <c r="A11" s="39"/>
      <c r="B11" s="82"/>
      <c r="C11" s="66"/>
      <c r="D11" s="83"/>
      <c r="E11" s="84"/>
      <c r="F11" s="75"/>
      <c r="G11" s="97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2"/>
        <v>0</v>
      </c>
      <c r="U11" s="94">
        <f t="shared" si="3"/>
        <v>0</v>
      </c>
      <c r="V11" s="95">
        <f t="shared" si="1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2"/>
        <v>0</v>
      </c>
      <c r="U12" s="94">
        <f t="shared" si="3"/>
        <v>0</v>
      </c>
      <c r="V12" s="95">
        <f t="shared" si="1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2"/>
        <v>0</v>
      </c>
      <c r="U13" s="94">
        <f t="shared" si="3"/>
        <v>0</v>
      </c>
      <c r="V13" s="95">
        <f t="shared" si="1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2"/>
        <v>0</v>
      </c>
      <c r="U14" s="94">
        <f t="shared" si="3"/>
        <v>0</v>
      </c>
      <c r="V14" s="95">
        <f t="shared" si="1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74"/>
      <c r="M15" s="89"/>
      <c r="N15" s="90"/>
      <c r="O15" s="85"/>
      <c r="P15" s="86"/>
      <c r="Q15" s="86"/>
      <c r="R15" s="96"/>
      <c r="S15" s="96"/>
      <c r="T15" s="93">
        <f t="shared" si="2"/>
        <v>0</v>
      </c>
      <c r="U15" s="94">
        <f t="shared" si="3"/>
        <v>0</v>
      </c>
      <c r="V15" s="95">
        <f t="shared" si="1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2"/>
        <v>0</v>
      </c>
      <c r="U16" s="94">
        <f t="shared" si="3"/>
        <v>0</v>
      </c>
      <c r="V16" s="95">
        <f t="shared" si="1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2"/>
        <v>0</v>
      </c>
      <c r="U17" s="94">
        <f t="shared" si="3"/>
        <v>0</v>
      </c>
      <c r="V17" s="95">
        <f t="shared" si="1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2"/>
        <v>0</v>
      </c>
      <c r="U18" s="94">
        <f t="shared" si="3"/>
        <v>0</v>
      </c>
      <c r="V18" s="95">
        <f t="shared" si="1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2"/>
        <v>0</v>
      </c>
      <c r="U19" s="94">
        <f t="shared" si="3"/>
        <v>0</v>
      </c>
      <c r="V19" s="95">
        <f t="shared" si="1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2"/>
        <v>0</v>
      </c>
      <c r="U20" s="94">
        <f t="shared" si="3"/>
        <v>0</v>
      </c>
      <c r="V20" s="95">
        <f t="shared" si="1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2"/>
        <v>0</v>
      </c>
      <c r="U21" s="94">
        <f t="shared" si="3"/>
        <v>0</v>
      </c>
      <c r="V21" s="95">
        <f t="shared" si="1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2"/>
        <v>0</v>
      </c>
      <c r="U22" s="94">
        <f t="shared" si="3"/>
        <v>0</v>
      </c>
      <c r="V22" s="95">
        <f t="shared" si="1"/>
        <v>0</v>
      </c>
    </row>
    <row r="23" spans="1:22" ht="22.5" customHeight="1">
      <c r="A23" s="39"/>
      <c r="B23" s="82"/>
      <c r="C23" s="66"/>
      <c r="D23" s="83"/>
      <c r="E23" s="84"/>
      <c r="F23" s="75"/>
      <c r="G23" s="85"/>
      <c r="H23" s="86"/>
      <c r="I23" s="86"/>
      <c r="J23" s="87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2"/>
        <v>0</v>
      </c>
      <c r="U23" s="94">
        <f t="shared" si="3"/>
        <v>0</v>
      </c>
      <c r="V23" s="95">
        <f t="shared" si="1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2"/>
        <v>0</v>
      </c>
      <c r="U24" s="94">
        <f t="shared" si="3"/>
        <v>0</v>
      </c>
      <c r="V24" s="95">
        <f t="shared" si="1"/>
        <v>0</v>
      </c>
    </row>
    <row r="25" spans="1:22" ht="22.5" customHeight="1">
      <c r="A25" s="39"/>
      <c r="B25" s="82"/>
      <c r="C25" s="98"/>
      <c r="D25" s="83"/>
      <c r="E25" s="99"/>
      <c r="F25" s="75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2"/>
        <v>0</v>
      </c>
      <c r="U25" s="94">
        <f t="shared" si="3"/>
        <v>0</v>
      </c>
      <c r="V25" s="95">
        <f t="shared" si="1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2"/>
        <v>0</v>
      </c>
      <c r="U26" s="94">
        <f t="shared" si="3"/>
        <v>0</v>
      </c>
      <c r="V26" s="95">
        <f t="shared" si="1"/>
        <v>0</v>
      </c>
    </row>
    <row r="27" spans="1:22" ht="22.5" customHeight="1">
      <c r="A27" s="39"/>
      <c r="B27" s="82"/>
      <c r="C27" s="98"/>
      <c r="D27" s="83"/>
      <c r="E27" s="99"/>
      <c r="F27" s="90"/>
      <c r="G27" s="85"/>
      <c r="H27" s="86"/>
      <c r="I27" s="86"/>
      <c r="J27" s="96"/>
      <c r="K27" s="88">
        <f t="shared" si="0"/>
        <v>0</v>
      </c>
      <c r="L27" s="89"/>
      <c r="M27" s="89"/>
      <c r="N27" s="90"/>
      <c r="O27" s="85"/>
      <c r="P27" s="86"/>
      <c r="Q27" s="86"/>
      <c r="R27" s="96"/>
      <c r="S27" s="96"/>
      <c r="T27" s="93">
        <f t="shared" si="2"/>
        <v>0</v>
      </c>
      <c r="U27" s="94">
        <f t="shared" si="3"/>
        <v>0</v>
      </c>
      <c r="V27" s="95">
        <f t="shared" si="1"/>
        <v>0</v>
      </c>
    </row>
    <row r="28" spans="1:22" ht="22.5" customHeight="1">
      <c r="A28" s="39"/>
      <c r="B28" s="100"/>
      <c r="C28" s="101"/>
      <c r="D28" s="83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2"/>
        <v>0</v>
      </c>
      <c r="U28" s="94">
        <f t="shared" si="3"/>
        <v>0</v>
      </c>
      <c r="V28" s="95">
        <f t="shared" si="1"/>
        <v>0</v>
      </c>
    </row>
    <row r="29" spans="1:22" ht="22.5" customHeight="1">
      <c r="A29" s="39"/>
      <c r="B29" s="100"/>
      <c r="C29" s="101"/>
      <c r="D29" s="83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2"/>
        <v>0</v>
      </c>
      <c r="U29" s="94">
        <f t="shared" si="3"/>
        <v>0</v>
      </c>
      <c r="V29" s="95">
        <f t="shared" si="1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2"/>
        <v>0</v>
      </c>
      <c r="U30" s="94">
        <f t="shared" si="3"/>
        <v>0</v>
      </c>
      <c r="V30" s="95">
        <f t="shared" si="1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2"/>
        <v>0</v>
      </c>
      <c r="U31" s="94">
        <f t="shared" si="3"/>
        <v>0</v>
      </c>
      <c r="V31" s="95">
        <f t="shared" si="1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2"/>
        <v>0</v>
      </c>
      <c r="U32" s="94">
        <f t="shared" si="3"/>
        <v>0</v>
      </c>
      <c r="V32" s="95">
        <f t="shared" si="1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2"/>
        <v>0</v>
      </c>
      <c r="U33" s="94">
        <f t="shared" si="3"/>
        <v>0</v>
      </c>
      <c r="V33" s="95">
        <f t="shared" si="1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2"/>
        <v>0</v>
      </c>
      <c r="U34" s="94">
        <f t="shared" si="3"/>
        <v>0</v>
      </c>
      <c r="V34" s="95">
        <f t="shared" si="1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2"/>
        <v>0</v>
      </c>
      <c r="U35" s="94">
        <f>SUM(K35,L35,M35,N35,T35)</f>
        <v>0</v>
      </c>
      <c r="V35" s="95">
        <f t="shared" si="1"/>
        <v>0</v>
      </c>
    </row>
    <row r="36" spans="1:22" ht="22.5" customHeight="1">
      <c r="A36" s="39"/>
      <c r="B36" s="100"/>
      <c r="C36" s="101"/>
      <c r="D36" s="105"/>
      <c r="E36" s="102"/>
      <c r="F36" s="90"/>
      <c r="G36" s="97"/>
      <c r="H36" s="91"/>
      <c r="I36" s="91"/>
      <c r="J36" s="92"/>
      <c r="K36" s="88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93">
        <f t="shared" si="2"/>
        <v>0</v>
      </c>
      <c r="U36" s="94">
        <f t="shared" si="3"/>
        <v>0</v>
      </c>
      <c r="V36" s="95">
        <f t="shared" si="1"/>
        <v>0</v>
      </c>
    </row>
    <row r="37" spans="1:22" ht="22.5" customHeight="1" thickBot="1">
      <c r="A37" s="39"/>
      <c r="B37" s="100"/>
      <c r="C37" s="101"/>
      <c r="D37" s="105"/>
      <c r="E37" s="102"/>
      <c r="F37" s="106"/>
      <c r="G37" s="97"/>
      <c r="H37" s="91"/>
      <c r="I37" s="91"/>
      <c r="J37" s="92"/>
      <c r="K37" s="107">
        <f t="shared" si="0"/>
        <v>0</v>
      </c>
      <c r="L37" s="103"/>
      <c r="M37" s="103"/>
      <c r="N37" s="104"/>
      <c r="O37" s="97"/>
      <c r="P37" s="91"/>
      <c r="Q37" s="91"/>
      <c r="R37" s="92"/>
      <c r="S37" s="92"/>
      <c r="T37" s="108">
        <f t="shared" si="2"/>
        <v>0</v>
      </c>
      <c r="U37" s="109">
        <f t="shared" si="3"/>
        <v>0</v>
      </c>
      <c r="V37" s="95">
        <f t="shared" si="1"/>
        <v>0</v>
      </c>
    </row>
    <row r="38" spans="1:22" ht="22.5" customHeight="1">
      <c r="A38" s="39"/>
      <c r="B38" s="110"/>
      <c r="C38" s="111"/>
      <c r="D38" s="112"/>
      <c r="E38" s="113" t="s">
        <v>23</v>
      </c>
      <c r="F38" s="114">
        <f>SUM(F6:F37)</f>
        <v>0</v>
      </c>
      <c r="G38" s="115">
        <f>SUM(G6:G37)</f>
        <v>0</v>
      </c>
      <c r="H38" s="116">
        <f>SUM(H6:H37)</f>
        <v>0</v>
      </c>
      <c r="I38" s="116">
        <f>SUM(I6:I37)</f>
        <v>0</v>
      </c>
      <c r="J38" s="117">
        <f>SUM(J6:J37)</f>
        <v>0</v>
      </c>
      <c r="K38" s="118">
        <f t="shared" si="0"/>
        <v>0</v>
      </c>
      <c r="L38" s="117">
        <f aca="true" t="shared" si="4" ref="L38:S38">SUM(L6:L37)</f>
        <v>0</v>
      </c>
      <c r="M38" s="119">
        <f t="shared" si="4"/>
        <v>0</v>
      </c>
      <c r="N38" s="119">
        <f t="shared" si="4"/>
        <v>0</v>
      </c>
      <c r="O38" s="120">
        <f t="shared" si="4"/>
        <v>0</v>
      </c>
      <c r="P38" s="116">
        <f t="shared" si="4"/>
        <v>0</v>
      </c>
      <c r="Q38" s="116">
        <f t="shared" si="4"/>
        <v>0</v>
      </c>
      <c r="R38" s="116">
        <f t="shared" si="4"/>
        <v>0</v>
      </c>
      <c r="S38" s="117">
        <f t="shared" si="4"/>
        <v>0</v>
      </c>
      <c r="T38" s="118">
        <f t="shared" si="2"/>
        <v>0</v>
      </c>
      <c r="U38" s="121">
        <f t="shared" si="3"/>
        <v>0</v>
      </c>
      <c r="V38" s="122"/>
    </row>
    <row r="39" spans="1:22" ht="22.5" customHeight="1" thickBot="1">
      <c r="A39" s="39"/>
      <c r="B39" s="123"/>
      <c r="C39" s="124"/>
      <c r="D39" s="125"/>
      <c r="E39" s="126" t="s">
        <v>24</v>
      </c>
      <c r="F39" s="127">
        <f>F38</f>
        <v>0</v>
      </c>
      <c r="G39" s="128">
        <f>G38</f>
        <v>0</v>
      </c>
      <c r="H39" s="129">
        <f>H38</f>
        <v>0</v>
      </c>
      <c r="I39" s="129">
        <f>I38</f>
        <v>0</v>
      </c>
      <c r="J39" s="130">
        <f>J38</f>
        <v>0</v>
      </c>
      <c r="K39" s="131">
        <f>SUM(G39:J39)</f>
        <v>0</v>
      </c>
      <c r="L39" s="132">
        <f aca="true" t="shared" si="5" ref="L39:S39">L38</f>
        <v>0</v>
      </c>
      <c r="M39" s="133">
        <f t="shared" si="5"/>
        <v>0</v>
      </c>
      <c r="N39" s="133">
        <f t="shared" si="5"/>
        <v>0</v>
      </c>
      <c r="O39" s="134">
        <f t="shared" si="5"/>
        <v>0</v>
      </c>
      <c r="P39" s="129">
        <f t="shared" si="5"/>
        <v>0</v>
      </c>
      <c r="Q39" s="129">
        <f t="shared" si="5"/>
        <v>0</v>
      </c>
      <c r="R39" s="129">
        <f t="shared" si="5"/>
        <v>0</v>
      </c>
      <c r="S39" s="130">
        <f t="shared" si="5"/>
        <v>0</v>
      </c>
      <c r="T39" s="131">
        <f t="shared" si="2"/>
        <v>0</v>
      </c>
      <c r="U39" s="134">
        <f t="shared" si="3"/>
        <v>0</v>
      </c>
      <c r="V39" s="133">
        <f>V37</f>
        <v>0</v>
      </c>
    </row>
  </sheetData>
  <sheetProtection sheet="1" formatCells="0"/>
  <mergeCells count="16">
    <mergeCell ref="S1:U1"/>
    <mergeCell ref="G2:T2"/>
    <mergeCell ref="F2:F4"/>
    <mergeCell ref="B2:B4"/>
    <mergeCell ref="C2:C4"/>
    <mergeCell ref="D2:D4"/>
    <mergeCell ref="E2:E4"/>
    <mergeCell ref="U2:U4"/>
    <mergeCell ref="H1:K1"/>
    <mergeCell ref="B1:F1"/>
    <mergeCell ref="V2:V4"/>
    <mergeCell ref="G3:K3"/>
    <mergeCell ref="L3:L4"/>
    <mergeCell ref="M3:M4"/>
    <mergeCell ref="N3:N4"/>
    <mergeCell ref="O3:T3"/>
  </mergeCells>
  <printOptions/>
  <pageMargins left="0" right="0.03937007874015748" top="0.1968503937007874" bottom="0.1968503937007874" header="0.31496062992125984" footer="0.31496062992125984"/>
  <pageSetup blackAndWhite="1" horizontalDpi="600" verticalDpi="600" orientation="landscape" paperSize="9" scale="6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68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21"/>
      <c r="C4" s="222"/>
      <c r="D4" s="203"/>
      <c r="E4" s="223"/>
      <c r="F4" s="194"/>
      <c r="G4" s="41" t="s">
        <v>11</v>
      </c>
      <c r="H4" s="42" t="s">
        <v>12</v>
      </c>
      <c r="I4" s="42" t="s">
        <v>13</v>
      </c>
      <c r="J4" s="44" t="s">
        <v>14</v>
      </c>
      <c r="K4" s="153" t="s">
        <v>15</v>
      </c>
      <c r="L4" s="217"/>
      <c r="M4" s="218"/>
      <c r="N4" s="217"/>
      <c r="O4" s="46" t="s">
        <v>16</v>
      </c>
      <c r="P4" s="145" t="s">
        <v>17</v>
      </c>
      <c r="Q4" s="145" t="s">
        <v>18</v>
      </c>
      <c r="R4" s="170" t="s">
        <v>19</v>
      </c>
      <c r="S4" s="48" t="s">
        <v>20</v>
      </c>
      <c r="T4" s="49" t="s">
        <v>21</v>
      </c>
      <c r="U4" s="209"/>
      <c r="V4" s="180"/>
    </row>
    <row r="5" spans="1:22" ht="22.5" customHeight="1">
      <c r="A5" s="39"/>
      <c r="B5" s="154">
        <v>1</v>
      </c>
      <c r="C5" s="155"/>
      <c r="D5" s="156"/>
      <c r="E5" s="157"/>
      <c r="F5" s="69"/>
      <c r="G5" s="70"/>
      <c r="H5" s="71"/>
      <c r="I5" s="71"/>
      <c r="J5" s="72"/>
      <c r="K5" s="73">
        <f>SUM(G5:J5)</f>
        <v>0</v>
      </c>
      <c r="L5" s="158"/>
      <c r="M5" s="69"/>
      <c r="N5" s="69"/>
      <c r="O5" s="149"/>
      <c r="P5" s="71"/>
      <c r="Q5" s="71"/>
      <c r="R5" s="71"/>
      <c r="S5" s="72"/>
      <c r="T5" s="79">
        <f>SUM(O5:S5)</f>
        <v>0</v>
      </c>
      <c r="U5" s="80">
        <f>K5+L5+M5+N5+T5</f>
        <v>0</v>
      </c>
      <c r="V5" s="150">
        <f>'１２月'!V36-'１月'!U5+'１月'!F5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'１２月'!F38+'１月'!F37</f>
        <v>0</v>
      </c>
      <c r="G38" s="128">
        <f>'１２月'!G38+'１月'!G37</f>
        <v>0</v>
      </c>
      <c r="H38" s="129">
        <f>'１２月'!H38+'１月'!H37</f>
        <v>0</v>
      </c>
      <c r="I38" s="129">
        <f>'１２月'!I38+'１月'!I37</f>
        <v>0</v>
      </c>
      <c r="J38" s="130">
        <f>'１２月'!J38+'１月'!J37</f>
        <v>0</v>
      </c>
      <c r="K38" s="131">
        <f>'１２月'!K38+'１月'!K37</f>
        <v>0</v>
      </c>
      <c r="L38" s="132">
        <f>'１２月'!L38+'１月'!L37</f>
        <v>0</v>
      </c>
      <c r="M38" s="133">
        <f>'１２月'!M38+'１月'!M37</f>
        <v>0</v>
      </c>
      <c r="N38" s="133">
        <f>'１２月'!N38+'１月'!N37</f>
        <v>0</v>
      </c>
      <c r="O38" s="134">
        <f>'１２月'!O38+'１月'!O37</f>
        <v>0</v>
      </c>
      <c r="P38" s="129">
        <f>'１２月'!P38+'１月'!P37</f>
        <v>0</v>
      </c>
      <c r="Q38" s="129">
        <f>'１２月'!Q38+'１月'!Q37</f>
        <v>0</v>
      </c>
      <c r="R38" s="129">
        <f>'１２月'!R38+'１月'!R37</f>
        <v>0</v>
      </c>
      <c r="S38" s="130">
        <f>'１２月'!S38+'１月'!S37</f>
        <v>0</v>
      </c>
      <c r="T38" s="131">
        <f>'１２月'!T38+'１月'!T37</f>
        <v>0</v>
      </c>
      <c r="U38" s="134">
        <f>'１２月'!U38+'１月'!U37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SheetLayoutView="70" zoomScalePageLayoutView="55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69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21"/>
      <c r="C4" s="222"/>
      <c r="D4" s="203"/>
      <c r="E4" s="223"/>
      <c r="F4" s="194"/>
      <c r="G4" s="41" t="s">
        <v>11</v>
      </c>
      <c r="H4" s="42" t="s">
        <v>12</v>
      </c>
      <c r="I4" s="42" t="s">
        <v>13</v>
      </c>
      <c r="J4" s="44" t="s">
        <v>14</v>
      </c>
      <c r="K4" s="153" t="s">
        <v>15</v>
      </c>
      <c r="L4" s="217"/>
      <c r="M4" s="218"/>
      <c r="N4" s="217"/>
      <c r="O4" s="46" t="s">
        <v>16</v>
      </c>
      <c r="P4" s="145" t="s">
        <v>17</v>
      </c>
      <c r="Q4" s="145" t="s">
        <v>18</v>
      </c>
      <c r="R4" s="48" t="s">
        <v>19</v>
      </c>
      <c r="S4" s="48" t="s">
        <v>20</v>
      </c>
      <c r="T4" s="49" t="s">
        <v>21</v>
      </c>
      <c r="U4" s="209"/>
      <c r="V4" s="180"/>
    </row>
    <row r="5" spans="1:22" ht="22.5" customHeight="1">
      <c r="A5" s="39"/>
      <c r="B5" s="154">
        <v>2</v>
      </c>
      <c r="C5" s="155"/>
      <c r="D5" s="156"/>
      <c r="E5" s="157"/>
      <c r="F5" s="69"/>
      <c r="G5" s="70"/>
      <c r="H5" s="71"/>
      <c r="I5" s="71"/>
      <c r="J5" s="72"/>
      <c r="K5" s="73">
        <f>SUM(G5:J5)</f>
        <v>0</v>
      </c>
      <c r="L5" s="158"/>
      <c r="M5" s="69"/>
      <c r="N5" s="69"/>
      <c r="O5" s="149"/>
      <c r="P5" s="71"/>
      <c r="Q5" s="71"/>
      <c r="R5" s="71"/>
      <c r="S5" s="72"/>
      <c r="T5" s="79">
        <f>SUM(O5:S5)</f>
        <v>0</v>
      </c>
      <c r="U5" s="80">
        <f>K5+L5+M5+N5+T5</f>
        <v>0</v>
      </c>
      <c r="V5" s="150">
        <f>'１月'!V36-'２月'!U5+'２月'!F5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'１月'!F38+'２月'!F37</f>
        <v>0</v>
      </c>
      <c r="G38" s="128">
        <f>'１月'!G38+'２月'!G37</f>
        <v>0</v>
      </c>
      <c r="H38" s="129">
        <f>'１月'!H38+'２月'!H37</f>
        <v>0</v>
      </c>
      <c r="I38" s="129">
        <f>'１月'!I38+'２月'!I37</f>
        <v>0</v>
      </c>
      <c r="J38" s="130">
        <f>'１月'!J38+'２月'!J37</f>
        <v>0</v>
      </c>
      <c r="K38" s="131">
        <f>'１月'!K38+'２月'!K37</f>
        <v>0</v>
      </c>
      <c r="L38" s="132">
        <f>'１月'!L38+'２月'!L37</f>
        <v>0</v>
      </c>
      <c r="M38" s="133">
        <f>'１月'!M38+'２月'!M37</f>
        <v>0</v>
      </c>
      <c r="N38" s="133">
        <f>'１月'!N38+'２月'!N37</f>
        <v>0</v>
      </c>
      <c r="O38" s="134">
        <f>'１月'!O38+'２月'!O37</f>
        <v>0</v>
      </c>
      <c r="P38" s="129">
        <f>'１月'!P38+'２月'!P37</f>
        <v>0</v>
      </c>
      <c r="Q38" s="129">
        <f>'１月'!Q38+'２月'!Q37</f>
        <v>0</v>
      </c>
      <c r="R38" s="129">
        <f>'１月'!R38+'２月'!R37</f>
        <v>0</v>
      </c>
      <c r="S38" s="130">
        <f>'１月'!S38+'２月'!S37</f>
        <v>0</v>
      </c>
      <c r="T38" s="131">
        <f>'１月'!T38+'２月'!T37</f>
        <v>0</v>
      </c>
      <c r="U38" s="134">
        <f>'１月'!U38+'２月'!U37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SheetLayoutView="70" zoomScalePageLayoutView="25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70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12"/>
      <c r="C4" s="213"/>
      <c r="D4" s="214"/>
      <c r="E4" s="215"/>
      <c r="F4" s="216"/>
      <c r="G4" s="159" t="s">
        <v>11</v>
      </c>
      <c r="H4" s="160" t="s">
        <v>12</v>
      </c>
      <c r="I4" s="160" t="s">
        <v>13</v>
      </c>
      <c r="J4" s="161" t="s">
        <v>14</v>
      </c>
      <c r="K4" s="162" t="s">
        <v>15</v>
      </c>
      <c r="L4" s="219"/>
      <c r="M4" s="220"/>
      <c r="N4" s="219"/>
      <c r="O4" s="163" t="s">
        <v>16</v>
      </c>
      <c r="P4" s="164" t="s">
        <v>17</v>
      </c>
      <c r="Q4" s="164" t="s">
        <v>18</v>
      </c>
      <c r="R4" s="165" t="s">
        <v>19</v>
      </c>
      <c r="S4" s="165" t="s">
        <v>20</v>
      </c>
      <c r="T4" s="166" t="s">
        <v>21</v>
      </c>
      <c r="U4" s="209"/>
      <c r="V4" s="180"/>
    </row>
    <row r="5" spans="1:22" ht="22.5" customHeight="1">
      <c r="A5" s="39"/>
      <c r="B5" s="146">
        <v>3</v>
      </c>
      <c r="C5" s="147"/>
      <c r="D5" s="67"/>
      <c r="E5" s="148"/>
      <c r="F5" s="75"/>
      <c r="G5" s="76"/>
      <c r="H5" s="77"/>
      <c r="I5" s="77"/>
      <c r="J5" s="167"/>
      <c r="K5" s="88">
        <f>SUM(G5:J5)</f>
        <v>0</v>
      </c>
      <c r="L5" s="74"/>
      <c r="M5" s="75"/>
      <c r="N5" s="75"/>
      <c r="O5" s="168"/>
      <c r="P5" s="77"/>
      <c r="Q5" s="77"/>
      <c r="R5" s="77"/>
      <c r="S5" s="167"/>
      <c r="T5" s="169">
        <f>SUM(O5:S5)</f>
        <v>0</v>
      </c>
      <c r="U5" s="80">
        <f>K5+L5+M5+N5+T5</f>
        <v>0</v>
      </c>
      <c r="V5" s="150">
        <f>'２月'!V36-'３月'!U5+'３月'!F5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'２月'!F38+'３月'!F37</f>
        <v>0</v>
      </c>
      <c r="G38" s="128">
        <f>'２月'!G38+'３月'!G37</f>
        <v>0</v>
      </c>
      <c r="H38" s="129">
        <f>'２月'!H38+'３月'!H37</f>
        <v>0</v>
      </c>
      <c r="I38" s="129">
        <f>'２月'!I38+'３月'!I37</f>
        <v>0</v>
      </c>
      <c r="J38" s="130">
        <f>'２月'!J38+'３月'!J37</f>
        <v>0</v>
      </c>
      <c r="K38" s="131">
        <f>'２月'!K38+'３月'!K37</f>
        <v>0</v>
      </c>
      <c r="L38" s="132">
        <f>'２月'!L38+'３月'!L37</f>
        <v>0</v>
      </c>
      <c r="M38" s="133">
        <f>'２月'!M38+'３月'!M37</f>
        <v>0</v>
      </c>
      <c r="N38" s="133">
        <f>'２月'!N38+'３月'!N37</f>
        <v>0</v>
      </c>
      <c r="O38" s="134">
        <f>'２月'!O38+'３月'!O37</f>
        <v>0</v>
      </c>
      <c r="P38" s="129">
        <f>'２月'!P38+'３月'!P37</f>
        <v>0</v>
      </c>
      <c r="Q38" s="129">
        <f>'２月'!Q38+'３月'!Q37</f>
        <v>0</v>
      </c>
      <c r="R38" s="129">
        <f>'２月'!R38+'３月'!R37</f>
        <v>0</v>
      </c>
      <c r="S38" s="130">
        <f>'２月'!S38+'３月'!S37</f>
        <v>0</v>
      </c>
      <c r="T38" s="131">
        <f>'２月'!T38+'３月'!T37</f>
        <v>0</v>
      </c>
      <c r="U38" s="134">
        <f>'２月'!U38+'３月'!U37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horizontalDpi="600" verticalDpi="600" orientation="landscape" paperSize="9" scale="67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61"/>
  <sheetViews>
    <sheetView zoomScale="85" zoomScaleNormal="85" zoomScaleSheetLayoutView="55" zoomScalePageLayoutView="70" workbookViewId="0" topLeftCell="A1">
      <pane xSplit="2" ySplit="3" topLeftCell="C4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B2" sqref="B2:G2"/>
    </sheetView>
  </sheetViews>
  <sheetFormatPr defaultColWidth="9.140625" defaultRowHeight="15"/>
  <cols>
    <col min="1" max="1" width="5.8515625" style="1" customWidth="1"/>
    <col min="2" max="2" width="30.8515625" style="1" customWidth="1"/>
    <col min="3" max="14" width="12.57421875" style="1" customWidth="1"/>
    <col min="15" max="15" width="0" style="1" hidden="1" customWidth="1"/>
    <col min="16" max="18" width="9.00390625" style="1" hidden="1" customWidth="1"/>
    <col min="19" max="19" width="0" style="1" hidden="1" customWidth="1"/>
    <col min="20" max="20" width="9.00390625" style="1" customWidth="1"/>
    <col min="21" max="31" width="12.57421875" style="1" customWidth="1"/>
    <col min="32" max="16384" width="9.00390625" style="1" customWidth="1"/>
  </cols>
  <sheetData>
    <row r="1" spans="1:8" ht="24.75" customHeight="1">
      <c r="A1" s="239">
        <f>'４月'!G1</f>
        <v>0</v>
      </c>
      <c r="B1" s="239"/>
      <c r="C1" s="239"/>
      <c r="D1" s="239"/>
      <c r="E1" s="239"/>
      <c r="F1" s="239"/>
      <c r="H1" s="2"/>
    </row>
    <row r="2" spans="1:14" ht="24.75" customHeight="1">
      <c r="A2" s="11"/>
      <c r="B2" s="240" t="s">
        <v>25</v>
      </c>
      <c r="C2" s="240"/>
      <c r="D2" s="240"/>
      <c r="E2" s="240"/>
      <c r="F2" s="240"/>
      <c r="G2" s="240"/>
      <c r="N2" s="10"/>
    </row>
    <row r="3" spans="1:18" ht="28.5" customHeight="1">
      <c r="A3" s="12" t="s">
        <v>26</v>
      </c>
      <c r="B3" s="12" t="s">
        <v>27</v>
      </c>
      <c r="C3" s="13">
        <v>4</v>
      </c>
      <c r="D3" s="14">
        <v>5</v>
      </c>
      <c r="E3" s="14">
        <v>6</v>
      </c>
      <c r="F3" s="14">
        <v>7</v>
      </c>
      <c r="G3" s="14">
        <v>8</v>
      </c>
      <c r="H3" s="14">
        <v>9</v>
      </c>
      <c r="I3" s="14">
        <v>10</v>
      </c>
      <c r="J3" s="14">
        <v>11</v>
      </c>
      <c r="K3" s="14">
        <v>12</v>
      </c>
      <c r="L3" s="14">
        <v>1</v>
      </c>
      <c r="M3" s="14">
        <v>2</v>
      </c>
      <c r="N3" s="14">
        <v>3</v>
      </c>
      <c r="P3" s="10" t="s">
        <v>65</v>
      </c>
      <c r="Q3" s="173" t="s">
        <v>63</v>
      </c>
      <c r="R3" s="173" t="s">
        <v>64</v>
      </c>
    </row>
    <row r="4" spans="1:18" ht="14.25">
      <c r="A4" s="237" t="s">
        <v>28</v>
      </c>
      <c r="B4" s="231" t="s">
        <v>34</v>
      </c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P4" s="1">
        <v>4</v>
      </c>
      <c r="Q4" s="174">
        <f>'４月'!F38</f>
        <v>0</v>
      </c>
      <c r="R4" s="174">
        <f>'４月'!F39</f>
        <v>0</v>
      </c>
    </row>
    <row r="5" spans="1:18" ht="14.25">
      <c r="A5" s="237"/>
      <c r="B5" s="231"/>
      <c r="C5" s="35">
        <f>C4</f>
        <v>0</v>
      </c>
      <c r="D5" s="36">
        <f>C5+D4</f>
        <v>0</v>
      </c>
      <c r="E5" s="36">
        <f>D5+E4</f>
        <v>0</v>
      </c>
      <c r="F5" s="36">
        <f aca="true" t="shared" si="0" ref="F5:N5">E5+F4</f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P5" s="1">
        <v>5</v>
      </c>
      <c r="Q5" s="174">
        <f>'５月'!F37</f>
        <v>0</v>
      </c>
      <c r="R5" s="174">
        <f>'５月'!F38</f>
        <v>0</v>
      </c>
    </row>
    <row r="6" spans="1:18" ht="14.25">
      <c r="A6" s="237"/>
      <c r="B6" s="231" t="s">
        <v>36</v>
      </c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P6" s="1">
        <v>6</v>
      </c>
      <c r="Q6" s="174">
        <f>'６月'!F37</f>
        <v>0</v>
      </c>
      <c r="R6" s="174">
        <f>'６月'!F38</f>
        <v>0</v>
      </c>
    </row>
    <row r="7" spans="1:18" ht="14.25">
      <c r="A7" s="237"/>
      <c r="B7" s="231"/>
      <c r="C7" s="35">
        <f>C6</f>
        <v>0</v>
      </c>
      <c r="D7" s="36">
        <f aca="true" t="shared" si="1" ref="D7:N7">C7+D6</f>
        <v>0</v>
      </c>
      <c r="E7" s="36">
        <f t="shared" si="1"/>
        <v>0</v>
      </c>
      <c r="F7" s="36">
        <f t="shared" si="1"/>
        <v>0</v>
      </c>
      <c r="G7" s="36">
        <f t="shared" si="1"/>
        <v>0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36">
        <f t="shared" si="1"/>
        <v>0</v>
      </c>
      <c r="L7" s="36">
        <f t="shared" si="1"/>
        <v>0</v>
      </c>
      <c r="M7" s="36">
        <f t="shared" si="1"/>
        <v>0</v>
      </c>
      <c r="N7" s="36">
        <f t="shared" si="1"/>
        <v>0</v>
      </c>
      <c r="P7" s="1">
        <v>7</v>
      </c>
      <c r="Q7" s="174">
        <f>'７月'!F37</f>
        <v>0</v>
      </c>
      <c r="R7" s="174">
        <f>'７月'!F38</f>
        <v>0</v>
      </c>
    </row>
    <row r="8" spans="1:18" ht="14.25">
      <c r="A8" s="237"/>
      <c r="B8" s="231" t="s">
        <v>37</v>
      </c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P8" s="1">
        <v>8</v>
      </c>
      <c r="Q8" s="174">
        <f>'８月'!F37</f>
        <v>0</v>
      </c>
      <c r="R8" s="174">
        <f>'８月'!F38</f>
        <v>0</v>
      </c>
    </row>
    <row r="9" spans="1:18" ht="14.25">
      <c r="A9" s="237"/>
      <c r="B9" s="231"/>
      <c r="C9" s="35">
        <f>C8</f>
        <v>0</v>
      </c>
      <c r="D9" s="36">
        <f aca="true" t="shared" si="2" ref="D9:N9">C9+D8</f>
        <v>0</v>
      </c>
      <c r="E9" s="36">
        <f t="shared" si="2"/>
        <v>0</v>
      </c>
      <c r="F9" s="36">
        <f t="shared" si="2"/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  <c r="P9" s="1">
        <v>9</v>
      </c>
      <c r="Q9" s="174">
        <f>'９月'!F37</f>
        <v>0</v>
      </c>
      <c r="R9" s="174">
        <f>'９月'!F38</f>
        <v>0</v>
      </c>
    </row>
    <row r="10" spans="1:18" ht="14.25">
      <c r="A10" s="237"/>
      <c r="B10" s="231" t="s">
        <v>38</v>
      </c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P10" s="1">
        <v>10</v>
      </c>
      <c r="Q10" s="174">
        <f>'１０月'!F37</f>
        <v>0</v>
      </c>
      <c r="R10" s="174">
        <f>'１０月'!F38</f>
        <v>0</v>
      </c>
    </row>
    <row r="11" spans="1:18" ht="14.25">
      <c r="A11" s="237"/>
      <c r="B11" s="231"/>
      <c r="C11" s="35">
        <f>C10</f>
        <v>0</v>
      </c>
      <c r="D11" s="36">
        <f aca="true" t="shared" si="3" ref="D11:N11">C11+D10</f>
        <v>0</v>
      </c>
      <c r="E11" s="36">
        <f t="shared" si="3"/>
        <v>0</v>
      </c>
      <c r="F11" s="36">
        <f t="shared" si="3"/>
        <v>0</v>
      </c>
      <c r="G11" s="36">
        <f t="shared" si="3"/>
        <v>0</v>
      </c>
      <c r="H11" s="36">
        <f t="shared" si="3"/>
        <v>0</v>
      </c>
      <c r="I11" s="36">
        <f t="shared" si="3"/>
        <v>0</v>
      </c>
      <c r="J11" s="36">
        <f t="shared" si="3"/>
        <v>0</v>
      </c>
      <c r="K11" s="36">
        <f t="shared" si="3"/>
        <v>0</v>
      </c>
      <c r="L11" s="36">
        <f t="shared" si="3"/>
        <v>0</v>
      </c>
      <c r="M11" s="36">
        <f t="shared" si="3"/>
        <v>0</v>
      </c>
      <c r="N11" s="36">
        <f t="shared" si="3"/>
        <v>0</v>
      </c>
      <c r="P11" s="1">
        <v>11</v>
      </c>
      <c r="Q11" s="174">
        <f>'１１月'!F37</f>
        <v>0</v>
      </c>
      <c r="R11" s="174">
        <f>'１１月'!F38</f>
        <v>0</v>
      </c>
    </row>
    <row r="12" spans="1:18" ht="14.25">
      <c r="A12" s="237"/>
      <c r="B12" s="231" t="s">
        <v>39</v>
      </c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P12" s="1">
        <v>12</v>
      </c>
      <c r="Q12" s="174">
        <f>'１２月'!F37</f>
        <v>0</v>
      </c>
      <c r="R12" s="174">
        <f>'１２月'!F38</f>
        <v>0</v>
      </c>
    </row>
    <row r="13" spans="1:18" ht="14.25">
      <c r="A13" s="237"/>
      <c r="B13" s="231"/>
      <c r="C13" s="35">
        <f>C12</f>
        <v>0</v>
      </c>
      <c r="D13" s="36">
        <f aca="true" t="shared" si="4" ref="D13:N13">C13+D12</f>
        <v>0</v>
      </c>
      <c r="E13" s="36">
        <f t="shared" si="4"/>
        <v>0</v>
      </c>
      <c r="F13" s="36">
        <f t="shared" si="4"/>
        <v>0</v>
      </c>
      <c r="G13" s="36">
        <f t="shared" si="4"/>
        <v>0</v>
      </c>
      <c r="H13" s="36">
        <f t="shared" si="4"/>
        <v>0</v>
      </c>
      <c r="I13" s="36">
        <f t="shared" si="4"/>
        <v>0</v>
      </c>
      <c r="J13" s="36">
        <f t="shared" si="4"/>
        <v>0</v>
      </c>
      <c r="K13" s="36">
        <f t="shared" si="4"/>
        <v>0</v>
      </c>
      <c r="L13" s="36">
        <f t="shared" si="4"/>
        <v>0</v>
      </c>
      <c r="M13" s="36">
        <f t="shared" si="4"/>
        <v>0</v>
      </c>
      <c r="N13" s="36">
        <f t="shared" si="4"/>
        <v>0</v>
      </c>
      <c r="P13" s="1">
        <v>1</v>
      </c>
      <c r="Q13" s="174">
        <f>'１月'!F37</f>
        <v>0</v>
      </c>
      <c r="R13" s="174">
        <f>'１月'!F38</f>
        <v>0</v>
      </c>
    </row>
    <row r="14" spans="1:18" ht="14.25">
      <c r="A14" s="237"/>
      <c r="B14" s="231" t="s">
        <v>40</v>
      </c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P14" s="1">
        <v>2</v>
      </c>
      <c r="Q14" s="174">
        <f>'２月'!F37</f>
        <v>0</v>
      </c>
      <c r="R14" s="174">
        <f>'２月'!F38</f>
        <v>0</v>
      </c>
    </row>
    <row r="15" spans="1:18" ht="14.25">
      <c r="A15" s="237"/>
      <c r="B15" s="231"/>
      <c r="C15" s="35">
        <f>C14</f>
        <v>0</v>
      </c>
      <c r="D15" s="36">
        <f aca="true" t="shared" si="5" ref="D15:N15">C15+D14</f>
        <v>0</v>
      </c>
      <c r="E15" s="36">
        <f t="shared" si="5"/>
        <v>0</v>
      </c>
      <c r="F15" s="36">
        <f t="shared" si="5"/>
        <v>0</v>
      </c>
      <c r="G15" s="36">
        <f t="shared" si="5"/>
        <v>0</v>
      </c>
      <c r="H15" s="36">
        <f t="shared" si="5"/>
        <v>0</v>
      </c>
      <c r="I15" s="36">
        <f t="shared" si="5"/>
        <v>0</v>
      </c>
      <c r="J15" s="36">
        <f t="shared" si="5"/>
        <v>0</v>
      </c>
      <c r="K15" s="36">
        <f t="shared" si="5"/>
        <v>0</v>
      </c>
      <c r="L15" s="36">
        <f t="shared" si="5"/>
        <v>0</v>
      </c>
      <c r="M15" s="36">
        <f t="shared" si="5"/>
        <v>0</v>
      </c>
      <c r="N15" s="36">
        <f t="shared" si="5"/>
        <v>0</v>
      </c>
      <c r="P15" s="1">
        <v>3</v>
      </c>
      <c r="Q15" s="174">
        <f>'３月'!F37</f>
        <v>0</v>
      </c>
      <c r="R15" s="174">
        <f>'３月'!F38</f>
        <v>0</v>
      </c>
    </row>
    <row r="16" spans="1:14" ht="14.25">
      <c r="A16" s="237"/>
      <c r="B16" s="231" t="s">
        <v>41</v>
      </c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 ht="14.25">
      <c r="A17" s="237"/>
      <c r="B17" s="231"/>
      <c r="C17" s="35">
        <f>C16</f>
        <v>0</v>
      </c>
      <c r="D17" s="36">
        <f aca="true" t="shared" si="6" ref="D17:N17">C17+D16</f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6">
        <f t="shared" si="6"/>
        <v>0</v>
      </c>
      <c r="M17" s="36">
        <f t="shared" si="6"/>
        <v>0</v>
      </c>
      <c r="N17" s="36">
        <f t="shared" si="6"/>
        <v>0</v>
      </c>
    </row>
    <row r="18" spans="1:14" ht="14.25">
      <c r="A18" s="237"/>
      <c r="B18" s="231" t="s">
        <v>42</v>
      </c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ht="14.25">
      <c r="A19" s="237"/>
      <c r="B19" s="231"/>
      <c r="C19" s="35">
        <f>C18</f>
        <v>0</v>
      </c>
      <c r="D19" s="36">
        <f aca="true" t="shared" si="7" ref="D19:N19">C19+D18</f>
        <v>0</v>
      </c>
      <c r="E19" s="36">
        <f t="shared" si="7"/>
        <v>0</v>
      </c>
      <c r="F19" s="36">
        <f t="shared" si="7"/>
        <v>0</v>
      </c>
      <c r="G19" s="36">
        <f t="shared" si="7"/>
        <v>0</v>
      </c>
      <c r="H19" s="36">
        <f t="shared" si="7"/>
        <v>0</v>
      </c>
      <c r="I19" s="36">
        <f t="shared" si="7"/>
        <v>0</v>
      </c>
      <c r="J19" s="36">
        <f t="shared" si="7"/>
        <v>0</v>
      </c>
      <c r="K19" s="36">
        <f t="shared" si="7"/>
        <v>0</v>
      </c>
      <c r="L19" s="36">
        <f t="shared" si="7"/>
        <v>0</v>
      </c>
      <c r="M19" s="36">
        <f t="shared" si="7"/>
        <v>0</v>
      </c>
      <c r="N19" s="36">
        <f t="shared" si="7"/>
        <v>0</v>
      </c>
    </row>
    <row r="20" spans="1:14" ht="14.25">
      <c r="A20" s="237"/>
      <c r="B20" s="232" t="s">
        <v>43</v>
      </c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4" ht="14.25">
      <c r="A21" s="237"/>
      <c r="B21" s="233"/>
      <c r="C21" s="35">
        <f>C20</f>
        <v>0</v>
      </c>
      <c r="D21" s="36">
        <f aca="true" t="shared" si="8" ref="D21:N21">C21+D20</f>
        <v>0</v>
      </c>
      <c r="E21" s="36">
        <f t="shared" si="8"/>
        <v>0</v>
      </c>
      <c r="F21" s="36">
        <f t="shared" si="8"/>
        <v>0</v>
      </c>
      <c r="G21" s="36">
        <f t="shared" si="8"/>
        <v>0</v>
      </c>
      <c r="H21" s="36">
        <f t="shared" si="8"/>
        <v>0</v>
      </c>
      <c r="I21" s="36">
        <f t="shared" si="8"/>
        <v>0</v>
      </c>
      <c r="J21" s="36">
        <f t="shared" si="8"/>
        <v>0</v>
      </c>
      <c r="K21" s="36">
        <f t="shared" si="8"/>
        <v>0</v>
      </c>
      <c r="L21" s="36">
        <f t="shared" si="8"/>
        <v>0</v>
      </c>
      <c r="M21" s="36">
        <f t="shared" si="8"/>
        <v>0</v>
      </c>
      <c r="N21" s="36">
        <f t="shared" si="8"/>
        <v>0</v>
      </c>
    </row>
    <row r="22" spans="1:14" ht="14.25" hidden="1">
      <c r="A22" s="237"/>
      <c r="B22" s="231" t="s">
        <v>44</v>
      </c>
      <c r="C22" s="3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35</v>
      </c>
    </row>
    <row r="23" spans="1:14" ht="14.25" hidden="1">
      <c r="A23" s="237"/>
      <c r="B23" s="231"/>
      <c r="C23" s="5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 t="s">
        <v>35</v>
      </c>
    </row>
    <row r="24" spans="1:14" ht="14.25">
      <c r="A24" s="237"/>
      <c r="B24" s="234" t="s">
        <v>29</v>
      </c>
      <c r="C24" s="15">
        <f>C4+C6+C8+C10+C12+C14+C16+C18+C20</f>
        <v>0</v>
      </c>
      <c r="D24" s="16">
        <f aca="true" t="shared" si="9" ref="D24:N24">D4+D6+D8+D10+D12+D14+D16+D18+D20</f>
        <v>0</v>
      </c>
      <c r="E24" s="16">
        <f t="shared" si="9"/>
        <v>0</v>
      </c>
      <c r="F24" s="16">
        <f t="shared" si="9"/>
        <v>0</v>
      </c>
      <c r="G24" s="16">
        <f t="shared" si="9"/>
        <v>0</v>
      </c>
      <c r="H24" s="16">
        <f t="shared" si="9"/>
        <v>0</v>
      </c>
      <c r="I24" s="16">
        <f t="shared" si="9"/>
        <v>0</v>
      </c>
      <c r="J24" s="16">
        <f t="shared" si="9"/>
        <v>0</v>
      </c>
      <c r="K24" s="16">
        <f t="shared" si="9"/>
        <v>0</v>
      </c>
      <c r="L24" s="16">
        <f t="shared" si="9"/>
        <v>0</v>
      </c>
      <c r="M24" s="16">
        <f t="shared" si="9"/>
        <v>0</v>
      </c>
      <c r="N24" s="16">
        <f t="shared" si="9"/>
        <v>0</v>
      </c>
    </row>
    <row r="25" spans="1:14" ht="15" thickBot="1">
      <c r="A25" s="241"/>
      <c r="B25" s="235"/>
      <c r="C25" s="17">
        <f>C5+C7+C9+C11+C13+C15+C17+C19+C21</f>
        <v>0</v>
      </c>
      <c r="D25" s="18">
        <f aca="true" t="shared" si="10" ref="D25:N25">D5+D7+D9+D11+D13+D15+D17+D19+D21</f>
        <v>0</v>
      </c>
      <c r="E25" s="19">
        <f t="shared" si="10"/>
        <v>0</v>
      </c>
      <c r="F25" s="19">
        <f t="shared" si="10"/>
        <v>0</v>
      </c>
      <c r="G25" s="19">
        <f t="shared" si="10"/>
        <v>0</v>
      </c>
      <c r="H25" s="19">
        <f t="shared" si="10"/>
        <v>0</v>
      </c>
      <c r="I25" s="19">
        <f t="shared" si="10"/>
        <v>0</v>
      </c>
      <c r="J25" s="19">
        <f t="shared" si="10"/>
        <v>0</v>
      </c>
      <c r="K25" s="19">
        <f t="shared" si="10"/>
        <v>0</v>
      </c>
      <c r="L25" s="19">
        <f t="shared" si="10"/>
        <v>0</v>
      </c>
      <c r="M25" s="19">
        <f t="shared" si="10"/>
        <v>0</v>
      </c>
      <c r="N25" s="19">
        <f t="shared" si="10"/>
        <v>0</v>
      </c>
    </row>
    <row r="26" spans="1:14" ht="15" thickTop="1">
      <c r="A26" s="236" t="s">
        <v>30</v>
      </c>
      <c r="B26" s="230" t="s">
        <v>45</v>
      </c>
      <c r="C26" s="20">
        <f>'４月'!G38</f>
        <v>0</v>
      </c>
      <c r="D26" s="21">
        <f>'５月'!G38</f>
        <v>0</v>
      </c>
      <c r="E26" s="21">
        <f>'６月'!G37</f>
        <v>0</v>
      </c>
      <c r="F26" s="21">
        <f>'７月'!G37</f>
        <v>0</v>
      </c>
      <c r="G26" s="21">
        <f>'８月'!G37</f>
        <v>0</v>
      </c>
      <c r="H26" s="21">
        <f>'９月'!G37</f>
        <v>0</v>
      </c>
      <c r="I26" s="21">
        <f>'１０月'!G37</f>
        <v>0</v>
      </c>
      <c r="J26" s="21">
        <f>'１１月'!G37</f>
        <v>0</v>
      </c>
      <c r="K26" s="21">
        <f>'１２月'!G37</f>
        <v>0</v>
      </c>
      <c r="L26" s="21">
        <f>'１月'!G37</f>
        <v>0</v>
      </c>
      <c r="M26" s="21">
        <f>'２月'!G37</f>
        <v>0</v>
      </c>
      <c r="N26" s="21">
        <f>'３月'!G37</f>
        <v>0</v>
      </c>
    </row>
    <row r="27" spans="1:14" ht="14.25">
      <c r="A27" s="237"/>
      <c r="B27" s="224"/>
      <c r="C27" s="22">
        <f>'４月'!G39</f>
        <v>0</v>
      </c>
      <c r="D27" s="23">
        <f>'５月'!G37</f>
        <v>0</v>
      </c>
      <c r="E27" s="23">
        <f>'６月'!G38</f>
        <v>0</v>
      </c>
      <c r="F27" s="23">
        <f>'７月'!G38</f>
        <v>0</v>
      </c>
      <c r="G27" s="23">
        <f>'８月'!G38</f>
        <v>0</v>
      </c>
      <c r="H27" s="23">
        <f>'９月'!G38</f>
        <v>0</v>
      </c>
      <c r="I27" s="23">
        <f>'１０月'!G38</f>
        <v>0</v>
      </c>
      <c r="J27" s="23">
        <f>'１１月'!G38</f>
        <v>0</v>
      </c>
      <c r="K27" s="23">
        <f>'１２月'!G38</f>
        <v>0</v>
      </c>
      <c r="L27" s="23">
        <f>'１月'!G38</f>
        <v>0</v>
      </c>
      <c r="M27" s="23">
        <f>'２月'!G38</f>
        <v>0</v>
      </c>
      <c r="N27" s="23">
        <f>'３月'!G38</f>
        <v>0</v>
      </c>
    </row>
    <row r="28" spans="1:14" ht="14.25">
      <c r="A28" s="237"/>
      <c r="B28" s="224" t="s">
        <v>46</v>
      </c>
      <c r="C28" s="24">
        <f>'４月'!H38</f>
        <v>0</v>
      </c>
      <c r="D28" s="25">
        <f>'５月'!H37</f>
        <v>0</v>
      </c>
      <c r="E28" s="25">
        <f>'６月'!H37</f>
        <v>0</v>
      </c>
      <c r="F28" s="25">
        <f>'７月'!H37</f>
        <v>0</v>
      </c>
      <c r="G28" s="25">
        <f>'８月'!H37</f>
        <v>0</v>
      </c>
      <c r="H28" s="25">
        <f>'９月'!H37</f>
        <v>0</v>
      </c>
      <c r="I28" s="25">
        <f>'１０月'!H37</f>
        <v>0</v>
      </c>
      <c r="J28" s="25">
        <f>'１１月'!H37</f>
        <v>0</v>
      </c>
      <c r="K28" s="25">
        <f>'１２月'!H37</f>
        <v>0</v>
      </c>
      <c r="L28" s="25">
        <f>'１月'!H37</f>
        <v>0</v>
      </c>
      <c r="M28" s="25">
        <f>'２月'!H37</f>
        <v>0</v>
      </c>
      <c r="N28" s="25">
        <f>'３月'!H37</f>
        <v>0</v>
      </c>
    </row>
    <row r="29" spans="1:14" ht="14.25">
      <c r="A29" s="237"/>
      <c r="B29" s="224"/>
      <c r="C29" s="22">
        <f>'４月'!H39</f>
        <v>0</v>
      </c>
      <c r="D29" s="23">
        <f>'５月'!H38</f>
        <v>0</v>
      </c>
      <c r="E29" s="23">
        <f>'６月'!H38</f>
        <v>0</v>
      </c>
      <c r="F29" s="23">
        <f>'７月'!H38</f>
        <v>0</v>
      </c>
      <c r="G29" s="23">
        <f>'８月'!H38</f>
        <v>0</v>
      </c>
      <c r="H29" s="23">
        <f>'９月'!H38</f>
        <v>0</v>
      </c>
      <c r="I29" s="23">
        <f>'１０月'!H38</f>
        <v>0</v>
      </c>
      <c r="J29" s="23">
        <f>'１１月'!H38</f>
        <v>0</v>
      </c>
      <c r="K29" s="23">
        <f>'１２月'!H38</f>
        <v>0</v>
      </c>
      <c r="L29" s="23">
        <f>'１月'!H38</f>
        <v>0</v>
      </c>
      <c r="M29" s="23">
        <f>'２月'!H38</f>
        <v>0</v>
      </c>
      <c r="N29" s="23">
        <f>'３月'!H38</f>
        <v>0</v>
      </c>
    </row>
    <row r="30" spans="1:14" ht="14.25">
      <c r="A30" s="237"/>
      <c r="B30" s="224" t="s">
        <v>47</v>
      </c>
      <c r="C30" s="24">
        <f>'４月'!I38</f>
        <v>0</v>
      </c>
      <c r="D30" s="25">
        <f>'５月'!I37</f>
        <v>0</v>
      </c>
      <c r="E30" s="25">
        <f>'６月'!I37</f>
        <v>0</v>
      </c>
      <c r="F30" s="25">
        <f>'７月'!I37</f>
        <v>0</v>
      </c>
      <c r="G30" s="25">
        <f>'８月'!I37</f>
        <v>0</v>
      </c>
      <c r="H30" s="25">
        <f>'９月'!I37</f>
        <v>0</v>
      </c>
      <c r="I30" s="25">
        <f>'１０月'!I37</f>
        <v>0</v>
      </c>
      <c r="J30" s="25">
        <f>'１１月'!I37</f>
        <v>0</v>
      </c>
      <c r="K30" s="25">
        <f>'１２月'!I37</f>
        <v>0</v>
      </c>
      <c r="L30" s="25">
        <f>'１月'!I37</f>
        <v>0</v>
      </c>
      <c r="M30" s="25">
        <f>'２月'!I37</f>
        <v>0</v>
      </c>
      <c r="N30" s="25">
        <f>'３月'!I37</f>
        <v>0</v>
      </c>
    </row>
    <row r="31" spans="1:14" ht="14.25">
      <c r="A31" s="237"/>
      <c r="B31" s="224"/>
      <c r="C31" s="22">
        <f>'４月'!I39</f>
        <v>0</v>
      </c>
      <c r="D31" s="23">
        <f>'５月'!I38</f>
        <v>0</v>
      </c>
      <c r="E31" s="23">
        <f>'６月'!I38</f>
        <v>0</v>
      </c>
      <c r="F31" s="23">
        <f>'７月'!I38</f>
        <v>0</v>
      </c>
      <c r="G31" s="23">
        <f>'８月'!I38</f>
        <v>0</v>
      </c>
      <c r="H31" s="23">
        <f>'９月'!I38</f>
        <v>0</v>
      </c>
      <c r="I31" s="23">
        <f>'１０月'!I38</f>
        <v>0</v>
      </c>
      <c r="J31" s="23">
        <f>'１１月'!I38</f>
        <v>0</v>
      </c>
      <c r="K31" s="23">
        <f>'１２月'!I38</f>
        <v>0</v>
      </c>
      <c r="L31" s="23">
        <f>'１月'!I38</f>
        <v>0</v>
      </c>
      <c r="M31" s="23">
        <f>'２月'!I38</f>
        <v>0</v>
      </c>
      <c r="N31" s="23">
        <f>'３月'!I38</f>
        <v>0</v>
      </c>
    </row>
    <row r="32" spans="1:14" ht="14.25">
      <c r="A32" s="237"/>
      <c r="B32" s="224" t="s">
        <v>48</v>
      </c>
      <c r="C32" s="24">
        <f>'４月'!J38</f>
        <v>0</v>
      </c>
      <c r="D32" s="25">
        <f>'５月'!J37</f>
        <v>0</v>
      </c>
      <c r="E32" s="25">
        <f>'６月'!J37</f>
        <v>0</v>
      </c>
      <c r="F32" s="25">
        <f>'７月'!J37</f>
        <v>0</v>
      </c>
      <c r="G32" s="25">
        <f>'８月'!J37</f>
        <v>0</v>
      </c>
      <c r="H32" s="25">
        <f>'９月'!J37</f>
        <v>0</v>
      </c>
      <c r="I32" s="25">
        <f>'１０月'!J37</f>
        <v>0</v>
      </c>
      <c r="J32" s="25">
        <f>'１１月'!J37</f>
        <v>0</v>
      </c>
      <c r="K32" s="25">
        <f>'１２月'!J37</f>
        <v>0</v>
      </c>
      <c r="L32" s="25">
        <f>'１月'!J37</f>
        <v>0</v>
      </c>
      <c r="M32" s="25">
        <f>'２月'!J37</f>
        <v>0</v>
      </c>
      <c r="N32" s="25">
        <f>'３月'!J37</f>
        <v>0</v>
      </c>
    </row>
    <row r="33" spans="1:14" ht="14.25">
      <c r="A33" s="237"/>
      <c r="B33" s="224"/>
      <c r="C33" s="22">
        <f>'４月'!J39</f>
        <v>0</v>
      </c>
      <c r="D33" s="23">
        <f>'５月'!J38</f>
        <v>0</v>
      </c>
      <c r="E33" s="23">
        <f>'６月'!J38</f>
        <v>0</v>
      </c>
      <c r="F33" s="23">
        <f>'７月'!J38</f>
        <v>0</v>
      </c>
      <c r="G33" s="23">
        <f>'８月'!J38</f>
        <v>0</v>
      </c>
      <c r="H33" s="23">
        <f>'９月'!J38</f>
        <v>0</v>
      </c>
      <c r="I33" s="23">
        <f>'１０月'!J38</f>
        <v>0</v>
      </c>
      <c r="J33" s="23">
        <f>'１１月'!J38</f>
        <v>0</v>
      </c>
      <c r="K33" s="23">
        <f>'１２月'!J38</f>
        <v>0</v>
      </c>
      <c r="L33" s="23">
        <f>'１月'!J38</f>
        <v>0</v>
      </c>
      <c r="M33" s="23">
        <f>'２月'!J38</f>
        <v>0</v>
      </c>
      <c r="N33" s="23">
        <f>'３月'!J38</f>
        <v>0</v>
      </c>
    </row>
    <row r="34" spans="1:14" ht="14.25">
      <c r="A34" s="237"/>
      <c r="B34" s="224" t="s">
        <v>49</v>
      </c>
      <c r="C34" s="24">
        <f>'４月'!L38</f>
        <v>0</v>
      </c>
      <c r="D34" s="25">
        <f>'５月'!L37</f>
        <v>0</v>
      </c>
      <c r="E34" s="25">
        <f>'６月'!L37</f>
        <v>0</v>
      </c>
      <c r="F34" s="25">
        <f>'７月'!L37</f>
        <v>0</v>
      </c>
      <c r="G34" s="25">
        <f>'８月'!L37</f>
        <v>0</v>
      </c>
      <c r="H34" s="25">
        <f>'９月'!L37</f>
        <v>0</v>
      </c>
      <c r="I34" s="25">
        <f>'１０月'!L37</f>
        <v>0</v>
      </c>
      <c r="J34" s="25">
        <f>'１１月'!L37</f>
        <v>0</v>
      </c>
      <c r="K34" s="25">
        <f>'１２月'!L37</f>
        <v>0</v>
      </c>
      <c r="L34" s="25">
        <f>'１月'!L37</f>
        <v>0</v>
      </c>
      <c r="M34" s="25">
        <f>'２月'!L37</f>
        <v>0</v>
      </c>
      <c r="N34" s="25">
        <f>'３月'!L37</f>
        <v>0</v>
      </c>
    </row>
    <row r="35" spans="1:14" ht="14.25">
      <c r="A35" s="237"/>
      <c r="B35" s="224"/>
      <c r="C35" s="22">
        <f>'４月'!L39</f>
        <v>0</v>
      </c>
      <c r="D35" s="23">
        <f>'５月'!L38</f>
        <v>0</v>
      </c>
      <c r="E35" s="23">
        <f>'６月'!L38</f>
        <v>0</v>
      </c>
      <c r="F35" s="23">
        <f>'７月'!L38</f>
        <v>0</v>
      </c>
      <c r="G35" s="23">
        <f>'８月'!L38</f>
        <v>0</v>
      </c>
      <c r="H35" s="23">
        <f>'９月'!L38</f>
        <v>0</v>
      </c>
      <c r="I35" s="23">
        <f>'１０月'!L38</f>
        <v>0</v>
      </c>
      <c r="J35" s="23">
        <f>'１１月'!L38</f>
        <v>0</v>
      </c>
      <c r="K35" s="23">
        <f>'１２月'!L38</f>
        <v>0</v>
      </c>
      <c r="L35" s="23">
        <f>'１月'!L38</f>
        <v>0</v>
      </c>
      <c r="M35" s="23">
        <f>'２月'!L38</f>
        <v>0</v>
      </c>
      <c r="N35" s="23">
        <f>'３月'!L38</f>
        <v>0</v>
      </c>
    </row>
    <row r="36" spans="1:14" ht="14.25">
      <c r="A36" s="237"/>
      <c r="B36" s="224" t="s">
        <v>50</v>
      </c>
      <c r="C36" s="24">
        <f>'４月'!M38</f>
        <v>0</v>
      </c>
      <c r="D36" s="25">
        <f>'５月'!M37</f>
        <v>0</v>
      </c>
      <c r="E36" s="25">
        <f>'６月'!M37</f>
        <v>0</v>
      </c>
      <c r="F36" s="25">
        <f>'７月'!M37</f>
        <v>0</v>
      </c>
      <c r="G36" s="25">
        <f>'８月'!M37</f>
        <v>0</v>
      </c>
      <c r="H36" s="25">
        <f>'９月'!M37</f>
        <v>0</v>
      </c>
      <c r="I36" s="25">
        <f>'１０月'!M37</f>
        <v>0</v>
      </c>
      <c r="J36" s="25">
        <f>'１１月'!M37</f>
        <v>0</v>
      </c>
      <c r="K36" s="25">
        <f>'１２月'!M37</f>
        <v>0</v>
      </c>
      <c r="L36" s="25">
        <f>'１月'!M37</f>
        <v>0</v>
      </c>
      <c r="M36" s="25">
        <f>'２月'!M37</f>
        <v>0</v>
      </c>
      <c r="N36" s="25">
        <f>'３月'!M37</f>
        <v>0</v>
      </c>
    </row>
    <row r="37" spans="1:14" ht="14.25">
      <c r="A37" s="237"/>
      <c r="B37" s="224"/>
      <c r="C37" s="22">
        <f>'４月'!M39</f>
        <v>0</v>
      </c>
      <c r="D37" s="23">
        <f>'５月'!M38</f>
        <v>0</v>
      </c>
      <c r="E37" s="23">
        <f>'６月'!M38</f>
        <v>0</v>
      </c>
      <c r="F37" s="23">
        <f>'７月'!M38</f>
        <v>0</v>
      </c>
      <c r="G37" s="23">
        <f>'８月'!M38</f>
        <v>0</v>
      </c>
      <c r="H37" s="23">
        <f>'９月'!M38</f>
        <v>0</v>
      </c>
      <c r="I37" s="23">
        <f>'１０月'!M38</f>
        <v>0</v>
      </c>
      <c r="J37" s="23">
        <f>'１１月'!M38</f>
        <v>0</v>
      </c>
      <c r="K37" s="23">
        <f>'１２月'!M38</f>
        <v>0</v>
      </c>
      <c r="L37" s="23">
        <f>'１月'!M38</f>
        <v>0</v>
      </c>
      <c r="M37" s="23">
        <f>'２月'!M38</f>
        <v>0</v>
      </c>
      <c r="N37" s="23">
        <f>'３月'!M38</f>
        <v>0</v>
      </c>
    </row>
    <row r="38" spans="1:14" ht="14.25">
      <c r="A38" s="237"/>
      <c r="B38" s="229" t="s">
        <v>31</v>
      </c>
      <c r="C38" s="24">
        <f>'４月'!N38</f>
        <v>0</v>
      </c>
      <c r="D38" s="25">
        <f>'５月'!N37</f>
        <v>0</v>
      </c>
      <c r="E38" s="25">
        <f>'６月'!N37</f>
        <v>0</v>
      </c>
      <c r="F38" s="25">
        <f>'７月'!N37</f>
        <v>0</v>
      </c>
      <c r="G38" s="25">
        <f>'８月'!N37</f>
        <v>0</v>
      </c>
      <c r="H38" s="25">
        <f>'９月'!N37</f>
        <v>0</v>
      </c>
      <c r="I38" s="25">
        <f>'１０月'!N37</f>
        <v>0</v>
      </c>
      <c r="J38" s="25">
        <f>'１１月'!N37</f>
        <v>0</v>
      </c>
      <c r="K38" s="25">
        <f>'１２月'!N37</f>
        <v>0</v>
      </c>
      <c r="L38" s="25">
        <f>'１月'!N37</f>
        <v>0</v>
      </c>
      <c r="M38" s="25">
        <f>'２月'!N37</f>
        <v>0</v>
      </c>
      <c r="N38" s="25">
        <f>'３月'!N37</f>
        <v>0</v>
      </c>
    </row>
    <row r="39" spans="1:14" ht="14.25">
      <c r="A39" s="237"/>
      <c r="B39" s="230"/>
      <c r="C39" s="22">
        <f>'４月'!N39</f>
        <v>0</v>
      </c>
      <c r="D39" s="23">
        <f>'５月'!N38</f>
        <v>0</v>
      </c>
      <c r="E39" s="23">
        <f>'６月'!N38</f>
        <v>0</v>
      </c>
      <c r="F39" s="23">
        <f>'７月'!N38</f>
        <v>0</v>
      </c>
      <c r="G39" s="23">
        <f>'８月'!N38</f>
        <v>0</v>
      </c>
      <c r="H39" s="23">
        <f>'９月'!N38</f>
        <v>0</v>
      </c>
      <c r="I39" s="23">
        <f>'１０月'!N38</f>
        <v>0</v>
      </c>
      <c r="J39" s="23">
        <f>'１１月'!N38</f>
        <v>0</v>
      </c>
      <c r="K39" s="23">
        <f>'１２月'!N38</f>
        <v>0</v>
      </c>
      <c r="L39" s="23">
        <f>'１月'!N38</f>
        <v>0</v>
      </c>
      <c r="M39" s="23">
        <f>'２月'!N38</f>
        <v>0</v>
      </c>
      <c r="N39" s="23">
        <f>'３月'!N38</f>
        <v>0</v>
      </c>
    </row>
    <row r="40" spans="1:14" ht="14.25">
      <c r="A40" s="237"/>
      <c r="B40" s="224" t="s">
        <v>51</v>
      </c>
      <c r="C40" s="24">
        <f>'４月'!O38</f>
        <v>0</v>
      </c>
      <c r="D40" s="25">
        <f>'５月'!O37</f>
        <v>0</v>
      </c>
      <c r="E40" s="25">
        <f>'６月'!O37</f>
        <v>0</v>
      </c>
      <c r="F40" s="25">
        <f>'７月'!O37</f>
        <v>0</v>
      </c>
      <c r="G40" s="25">
        <f>'８月'!O37</f>
        <v>0</v>
      </c>
      <c r="H40" s="25">
        <f>'９月'!O37</f>
        <v>0</v>
      </c>
      <c r="I40" s="25">
        <f>'１０月'!O37</f>
        <v>0</v>
      </c>
      <c r="J40" s="25">
        <f>'１１月'!O37</f>
        <v>0</v>
      </c>
      <c r="K40" s="25">
        <f>'１２月'!O37</f>
        <v>0</v>
      </c>
      <c r="L40" s="25">
        <f>'１月'!O37</f>
        <v>0</v>
      </c>
      <c r="M40" s="25">
        <f>'２月'!O37</f>
        <v>0</v>
      </c>
      <c r="N40" s="25">
        <f>'３月'!O37</f>
        <v>0</v>
      </c>
    </row>
    <row r="41" spans="1:14" ht="14.25">
      <c r="A41" s="237"/>
      <c r="B41" s="224"/>
      <c r="C41" s="22">
        <f>'４月'!O39</f>
        <v>0</v>
      </c>
      <c r="D41" s="23">
        <f>'５月'!O38</f>
        <v>0</v>
      </c>
      <c r="E41" s="23">
        <f>'６月'!O38</f>
        <v>0</v>
      </c>
      <c r="F41" s="23">
        <f>'７月'!O38</f>
        <v>0</v>
      </c>
      <c r="G41" s="23">
        <f>'８月'!O38</f>
        <v>0</v>
      </c>
      <c r="H41" s="23">
        <f>'９月'!O38</f>
        <v>0</v>
      </c>
      <c r="I41" s="23">
        <f>'１０月'!O38</f>
        <v>0</v>
      </c>
      <c r="J41" s="23">
        <f>'１１月'!O38</f>
        <v>0</v>
      </c>
      <c r="K41" s="23">
        <f>'１２月'!O38</f>
        <v>0</v>
      </c>
      <c r="L41" s="23">
        <f>'１月'!O38</f>
        <v>0</v>
      </c>
      <c r="M41" s="23">
        <f>'２月'!O38</f>
        <v>0</v>
      </c>
      <c r="N41" s="23">
        <f>'３月'!O38</f>
        <v>0</v>
      </c>
    </row>
    <row r="42" spans="1:14" ht="14.25">
      <c r="A42" s="237"/>
      <c r="B42" s="224" t="s">
        <v>52</v>
      </c>
      <c r="C42" s="24">
        <f>'４月'!P38</f>
        <v>0</v>
      </c>
      <c r="D42" s="25">
        <f>'５月'!P37</f>
        <v>0</v>
      </c>
      <c r="E42" s="25">
        <f>'６月'!P37</f>
        <v>0</v>
      </c>
      <c r="F42" s="25">
        <f>'７月'!P37</f>
        <v>0</v>
      </c>
      <c r="G42" s="25">
        <f>'８月'!P37</f>
        <v>0</v>
      </c>
      <c r="H42" s="25">
        <f>'９月'!P37</f>
        <v>0</v>
      </c>
      <c r="I42" s="25">
        <f>'１０月'!P37</f>
        <v>0</v>
      </c>
      <c r="J42" s="25">
        <f>'１１月'!P37</f>
        <v>0</v>
      </c>
      <c r="K42" s="25">
        <f>'１２月'!P37</f>
        <v>0</v>
      </c>
      <c r="L42" s="25">
        <f>'１月'!P37</f>
        <v>0</v>
      </c>
      <c r="M42" s="25">
        <f>'２月'!P37</f>
        <v>0</v>
      </c>
      <c r="N42" s="25">
        <f>'３月'!P37</f>
        <v>0</v>
      </c>
    </row>
    <row r="43" spans="1:14" ht="14.25">
      <c r="A43" s="237"/>
      <c r="B43" s="224"/>
      <c r="C43" s="22">
        <f>'４月'!P39</f>
        <v>0</v>
      </c>
      <c r="D43" s="23">
        <f>'５月'!P38</f>
        <v>0</v>
      </c>
      <c r="E43" s="23">
        <f>'６月'!P38</f>
        <v>0</v>
      </c>
      <c r="F43" s="23">
        <f>'７月'!P38</f>
        <v>0</v>
      </c>
      <c r="G43" s="23">
        <f>'８月'!P38</f>
        <v>0</v>
      </c>
      <c r="H43" s="23">
        <f>'９月'!P38</f>
        <v>0</v>
      </c>
      <c r="I43" s="23">
        <f>'１０月'!P38</f>
        <v>0</v>
      </c>
      <c r="J43" s="23">
        <f>'１１月'!P38</f>
        <v>0</v>
      </c>
      <c r="K43" s="23">
        <f>'１２月'!P38</f>
        <v>0</v>
      </c>
      <c r="L43" s="23">
        <f>'１月'!P38</f>
        <v>0</v>
      </c>
      <c r="M43" s="23">
        <f>'２月'!P38</f>
        <v>0</v>
      </c>
      <c r="N43" s="23">
        <f>'３月'!P38</f>
        <v>0</v>
      </c>
    </row>
    <row r="44" spans="1:14" ht="14.25">
      <c r="A44" s="237"/>
      <c r="B44" s="224" t="s">
        <v>53</v>
      </c>
      <c r="C44" s="24">
        <f>'４月'!Q38</f>
        <v>0</v>
      </c>
      <c r="D44" s="25">
        <f>'５月'!Q37</f>
        <v>0</v>
      </c>
      <c r="E44" s="25">
        <f>'６月'!Q37</f>
        <v>0</v>
      </c>
      <c r="F44" s="25">
        <f>'７月'!Q37</f>
        <v>0</v>
      </c>
      <c r="G44" s="25">
        <f>'８月'!Q37</f>
        <v>0</v>
      </c>
      <c r="H44" s="25">
        <f>'９月'!Q37</f>
        <v>0</v>
      </c>
      <c r="I44" s="25">
        <f>'１０月'!Q37</f>
        <v>0</v>
      </c>
      <c r="J44" s="25">
        <f>'１１月'!Q37</f>
        <v>0</v>
      </c>
      <c r="K44" s="25">
        <f>'１２月'!Q37</f>
        <v>0</v>
      </c>
      <c r="L44" s="25">
        <f>'１月'!Q37</f>
        <v>0</v>
      </c>
      <c r="M44" s="25">
        <f>'２月'!Q37</f>
        <v>0</v>
      </c>
      <c r="N44" s="25">
        <f>'３月'!Q37</f>
        <v>0</v>
      </c>
    </row>
    <row r="45" spans="1:14" ht="14.25">
      <c r="A45" s="237"/>
      <c r="B45" s="224"/>
      <c r="C45" s="22">
        <f>'４月'!Q39</f>
        <v>0</v>
      </c>
      <c r="D45" s="23">
        <f>'５月'!Q38</f>
        <v>0</v>
      </c>
      <c r="E45" s="23">
        <f>'６月'!Q38</f>
        <v>0</v>
      </c>
      <c r="F45" s="23">
        <f>'７月'!Q38</f>
        <v>0</v>
      </c>
      <c r="G45" s="23">
        <f>'８月'!Q38</f>
        <v>0</v>
      </c>
      <c r="H45" s="23">
        <f>'９月'!Q38</f>
        <v>0</v>
      </c>
      <c r="I45" s="23">
        <f>'１０月'!Q38</f>
        <v>0</v>
      </c>
      <c r="J45" s="23">
        <f>'１１月'!Q38</f>
        <v>0</v>
      </c>
      <c r="K45" s="23">
        <f>'１２月'!Q38</f>
        <v>0</v>
      </c>
      <c r="L45" s="23">
        <f>'１月'!Q38</f>
        <v>0</v>
      </c>
      <c r="M45" s="23">
        <f>'２月'!Q38</f>
        <v>0</v>
      </c>
      <c r="N45" s="23">
        <f>'３月'!Q38</f>
        <v>0</v>
      </c>
    </row>
    <row r="46" spans="1:14" ht="14.25">
      <c r="A46" s="237"/>
      <c r="B46" s="224" t="s">
        <v>54</v>
      </c>
      <c r="C46" s="24">
        <f>'４月'!R38</f>
        <v>0</v>
      </c>
      <c r="D46" s="25">
        <f>'５月'!R37</f>
        <v>0</v>
      </c>
      <c r="E46" s="25">
        <f>'６月'!R37</f>
        <v>0</v>
      </c>
      <c r="F46" s="25">
        <f>'７月'!R37</f>
        <v>0</v>
      </c>
      <c r="G46" s="25">
        <f>'８月'!R37</f>
        <v>0</v>
      </c>
      <c r="H46" s="25">
        <f>'９月'!R37</f>
        <v>0</v>
      </c>
      <c r="I46" s="25">
        <f>'１０月'!R37</f>
        <v>0</v>
      </c>
      <c r="J46" s="25">
        <f>'１１月'!R37</f>
        <v>0</v>
      </c>
      <c r="K46" s="25">
        <f>'１２月'!R37</f>
        <v>0</v>
      </c>
      <c r="L46" s="25">
        <f>'１月'!R37</f>
        <v>0</v>
      </c>
      <c r="M46" s="25">
        <f>'２月'!R37</f>
        <v>0</v>
      </c>
      <c r="N46" s="25">
        <f>'３月'!R37</f>
        <v>0</v>
      </c>
    </row>
    <row r="47" spans="1:14" ht="14.25">
      <c r="A47" s="237"/>
      <c r="B47" s="224"/>
      <c r="C47" s="22">
        <f>'４月'!R39</f>
        <v>0</v>
      </c>
      <c r="D47" s="23">
        <f>'５月'!R38</f>
        <v>0</v>
      </c>
      <c r="E47" s="23">
        <f>'６月'!R38</f>
        <v>0</v>
      </c>
      <c r="F47" s="23">
        <f>'７月'!R38</f>
        <v>0</v>
      </c>
      <c r="G47" s="23">
        <f>'８月'!R38</f>
        <v>0</v>
      </c>
      <c r="H47" s="23">
        <f>'９月'!R38</f>
        <v>0</v>
      </c>
      <c r="I47" s="23">
        <f>'１０月'!R38</f>
        <v>0</v>
      </c>
      <c r="J47" s="23">
        <f>'１１月'!R38</f>
        <v>0</v>
      </c>
      <c r="K47" s="23">
        <f>'１２月'!R38</f>
        <v>0</v>
      </c>
      <c r="L47" s="23">
        <f>'１月'!R38</f>
        <v>0</v>
      </c>
      <c r="M47" s="23">
        <f>'２月'!R38</f>
        <v>0</v>
      </c>
      <c r="N47" s="23">
        <f>'３月'!R38</f>
        <v>0</v>
      </c>
    </row>
    <row r="48" spans="1:14" ht="14.25">
      <c r="A48" s="237"/>
      <c r="B48" s="224" t="s">
        <v>59</v>
      </c>
      <c r="C48" s="24">
        <f>'４月'!S38</f>
        <v>0</v>
      </c>
      <c r="D48" s="25">
        <f>'５月'!S37</f>
        <v>0</v>
      </c>
      <c r="E48" s="25">
        <f>'６月'!S37</f>
        <v>0</v>
      </c>
      <c r="F48" s="25">
        <f>'７月'!S37</f>
        <v>0</v>
      </c>
      <c r="G48" s="25">
        <f>'８月'!S37</f>
        <v>0</v>
      </c>
      <c r="H48" s="25">
        <f>'９月'!S37</f>
        <v>0</v>
      </c>
      <c r="I48" s="25">
        <f>'１０月'!S37</f>
        <v>0</v>
      </c>
      <c r="J48" s="25">
        <f>'１１月'!S37</f>
        <v>0</v>
      </c>
      <c r="K48" s="25">
        <f>'１２月'!S37</f>
        <v>0</v>
      </c>
      <c r="L48" s="25">
        <f>'１月'!S37</f>
        <v>0</v>
      </c>
      <c r="M48" s="25">
        <f>'２月'!S37</f>
        <v>0</v>
      </c>
      <c r="N48" s="25">
        <f>'３月'!S37</f>
        <v>0</v>
      </c>
    </row>
    <row r="49" spans="1:14" ht="14.25">
      <c r="A49" s="237"/>
      <c r="B49" s="224"/>
      <c r="C49" s="22">
        <f>'４月'!S39</f>
        <v>0</v>
      </c>
      <c r="D49" s="23">
        <f>'５月'!S38</f>
        <v>0</v>
      </c>
      <c r="E49" s="23">
        <f>'６月'!S38</f>
        <v>0</v>
      </c>
      <c r="F49" s="23">
        <f>'７月'!S38</f>
        <v>0</v>
      </c>
      <c r="G49" s="23">
        <f>'８月'!S38</f>
        <v>0</v>
      </c>
      <c r="H49" s="23">
        <f>'９月'!S38</f>
        <v>0</v>
      </c>
      <c r="I49" s="23">
        <f>'１０月'!S38</f>
        <v>0</v>
      </c>
      <c r="J49" s="23">
        <f>'１１月'!S38</f>
        <v>0</v>
      </c>
      <c r="K49" s="23">
        <f>'１２月'!S38</f>
        <v>0</v>
      </c>
      <c r="L49" s="23">
        <f>'１月'!S38</f>
        <v>0</v>
      </c>
      <c r="M49" s="23">
        <f>'２月'!S38</f>
        <v>0</v>
      </c>
      <c r="N49" s="23">
        <f>'３月'!S38</f>
        <v>0</v>
      </c>
    </row>
    <row r="50" spans="1:14" ht="14.25" hidden="1">
      <c r="A50" s="237"/>
      <c r="B50" s="224" t="s">
        <v>44</v>
      </c>
      <c r="C50" s="20">
        <v>0</v>
      </c>
      <c r="D50" s="26">
        <v>0</v>
      </c>
      <c r="E50" s="26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4.25" hidden="1">
      <c r="A51" s="237"/>
      <c r="B51" s="224"/>
      <c r="C51" s="22">
        <v>0</v>
      </c>
      <c r="D51" s="27">
        <v>0</v>
      </c>
      <c r="E51" s="27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4.25" hidden="1">
      <c r="A52" s="237"/>
      <c r="B52" s="224" t="s">
        <v>44</v>
      </c>
      <c r="C52" s="24">
        <v>0</v>
      </c>
      <c r="D52" s="28">
        <v>0</v>
      </c>
      <c r="E52" s="28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4.25" hidden="1">
      <c r="A53" s="237"/>
      <c r="B53" s="224"/>
      <c r="C53" s="22">
        <v>0</v>
      </c>
      <c r="D53" s="27">
        <v>0</v>
      </c>
      <c r="E53" s="27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4.25" hidden="1">
      <c r="A54" s="237"/>
      <c r="B54" s="224" t="s">
        <v>44</v>
      </c>
      <c r="C54" s="24">
        <v>0</v>
      </c>
      <c r="D54" s="28">
        <v>0</v>
      </c>
      <c r="E54" s="28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4.25" hidden="1">
      <c r="A55" s="237"/>
      <c r="B55" s="224"/>
      <c r="C55" s="22">
        <v>0</v>
      </c>
      <c r="D55" s="27">
        <v>0</v>
      </c>
      <c r="E55" s="27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4.25" hidden="1">
      <c r="A56" s="237"/>
      <c r="B56" s="224" t="s">
        <v>44</v>
      </c>
      <c r="C56" s="24">
        <v>0</v>
      </c>
      <c r="D56" s="28">
        <v>0</v>
      </c>
      <c r="E56" s="28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4.25" hidden="1">
      <c r="A57" s="237"/>
      <c r="B57" s="224"/>
      <c r="C57" s="29">
        <v>0</v>
      </c>
      <c r="D57" s="30">
        <v>0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4.25">
      <c r="A58" s="237"/>
      <c r="B58" s="225" t="s">
        <v>32</v>
      </c>
      <c r="C58" s="32">
        <f>'４月'!U38</f>
        <v>0</v>
      </c>
      <c r="D58" s="16">
        <f>'５月'!U37</f>
        <v>0</v>
      </c>
      <c r="E58" s="16">
        <f>'６月'!U37</f>
        <v>0</v>
      </c>
      <c r="F58" s="16">
        <f>'７月'!U37</f>
        <v>0</v>
      </c>
      <c r="G58" s="16">
        <f>'８月'!U37</f>
        <v>0</v>
      </c>
      <c r="H58" s="16">
        <f>'９月'!U37</f>
        <v>0</v>
      </c>
      <c r="I58" s="16">
        <f>'１０月'!U37</f>
        <v>0</v>
      </c>
      <c r="J58" s="16">
        <f>'１１月'!U37</f>
        <v>0</v>
      </c>
      <c r="K58" s="16">
        <f>'１２月'!U37</f>
        <v>0</v>
      </c>
      <c r="L58" s="16">
        <f>'１月'!U37</f>
        <v>0</v>
      </c>
      <c r="M58" s="16">
        <f>'２月'!U37</f>
        <v>0</v>
      </c>
      <c r="N58" s="16">
        <f>'３月'!U37</f>
        <v>0</v>
      </c>
    </row>
    <row r="59" spans="1:14" ht="15" thickBot="1">
      <c r="A59" s="238"/>
      <c r="B59" s="226"/>
      <c r="C59" s="17">
        <f>'４月'!U39</f>
        <v>0</v>
      </c>
      <c r="D59" s="18">
        <f>'５月'!U38</f>
        <v>0</v>
      </c>
      <c r="E59" s="18">
        <f>'６月'!U38</f>
        <v>0</v>
      </c>
      <c r="F59" s="18">
        <f>'７月'!U38</f>
        <v>0</v>
      </c>
      <c r="G59" s="18">
        <f>'８月'!U38</f>
        <v>0</v>
      </c>
      <c r="H59" s="18">
        <f>'９月'!U38</f>
        <v>0</v>
      </c>
      <c r="I59" s="18">
        <f>'１０月'!U38</f>
        <v>0</v>
      </c>
      <c r="J59" s="18">
        <f>'１１月'!U38</f>
        <v>0</v>
      </c>
      <c r="K59" s="18">
        <f>'１２月'!U38</f>
        <v>0</v>
      </c>
      <c r="L59" s="18">
        <f>'１月'!U38</f>
        <v>0</v>
      </c>
      <c r="M59" s="18">
        <f>'２月'!U38</f>
        <v>0</v>
      </c>
      <c r="N59" s="18">
        <f>'３月'!U38</f>
        <v>0</v>
      </c>
    </row>
    <row r="60" spans="1:14" ht="28.5" customHeight="1" thickTop="1">
      <c r="A60" s="227" t="s">
        <v>33</v>
      </c>
      <c r="B60" s="228"/>
      <c r="C60" s="33">
        <f>'４月'!V37</f>
        <v>0</v>
      </c>
      <c r="D60" s="34">
        <f>'５月'!V38</f>
        <v>0</v>
      </c>
      <c r="E60" s="34">
        <f>'６月'!V38</f>
        <v>0</v>
      </c>
      <c r="F60" s="34">
        <f>'７月'!V38</f>
        <v>0</v>
      </c>
      <c r="G60" s="34">
        <f>'８月'!V38</f>
        <v>0</v>
      </c>
      <c r="H60" s="34">
        <f>'９月'!V38</f>
        <v>0</v>
      </c>
      <c r="I60" s="34">
        <f>'１０月'!V38</f>
        <v>0</v>
      </c>
      <c r="J60" s="34">
        <f>'１１月'!V38</f>
        <v>0</v>
      </c>
      <c r="K60" s="34">
        <f>'１２月'!V38</f>
        <v>0</v>
      </c>
      <c r="L60" s="34">
        <f>'１月'!V38</f>
        <v>0</v>
      </c>
      <c r="M60" s="34">
        <f>'２月'!V38</f>
        <v>0</v>
      </c>
      <c r="N60" s="34">
        <f>'３月'!V38</f>
        <v>0</v>
      </c>
    </row>
    <row r="61" spans="1:14" ht="14.25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sheetProtection password="D84B" sheet="1"/>
  <mergeCells count="33">
    <mergeCell ref="A26:A59"/>
    <mergeCell ref="B26:B27"/>
    <mergeCell ref="A1:F1"/>
    <mergeCell ref="B12:B13"/>
    <mergeCell ref="B14:B15"/>
    <mergeCell ref="B16:B17"/>
    <mergeCell ref="B18:B19"/>
    <mergeCell ref="B10:B11"/>
    <mergeCell ref="B2:G2"/>
    <mergeCell ref="A4:A25"/>
    <mergeCell ref="B4:B5"/>
    <mergeCell ref="B6:B7"/>
    <mergeCell ref="B8:B9"/>
    <mergeCell ref="B20:B21"/>
    <mergeCell ref="B22:B23"/>
    <mergeCell ref="B24:B25"/>
    <mergeCell ref="B28:B29"/>
    <mergeCell ref="B30:B31"/>
    <mergeCell ref="B32:B33"/>
    <mergeCell ref="B34:B35"/>
    <mergeCell ref="B52:B53"/>
    <mergeCell ref="B36:B37"/>
    <mergeCell ref="B38:B39"/>
    <mergeCell ref="B54:B55"/>
    <mergeCell ref="B56:B57"/>
    <mergeCell ref="B58:B59"/>
    <mergeCell ref="A60:B60"/>
    <mergeCell ref="B40:B41"/>
    <mergeCell ref="B42:B43"/>
    <mergeCell ref="B44:B45"/>
    <mergeCell ref="B46:B47"/>
    <mergeCell ref="B48:B49"/>
    <mergeCell ref="B50:B51"/>
  </mergeCells>
  <conditionalFormatting sqref="C24">
    <cfRule type="cellIs" priority="24" dxfId="0" operator="notEqual">
      <formula>$Q$4</formula>
    </cfRule>
  </conditionalFormatting>
  <conditionalFormatting sqref="C25">
    <cfRule type="cellIs" priority="23" dxfId="0" operator="notEqual">
      <formula>$R$4</formula>
    </cfRule>
  </conditionalFormatting>
  <conditionalFormatting sqref="D24">
    <cfRule type="cellIs" priority="22" dxfId="0" operator="notEqual" stopIfTrue="1">
      <formula>$Q$5</formula>
    </cfRule>
  </conditionalFormatting>
  <conditionalFormatting sqref="D25">
    <cfRule type="cellIs" priority="21" dxfId="0" operator="notEqual" stopIfTrue="1">
      <formula>$R$5</formula>
    </cfRule>
  </conditionalFormatting>
  <conditionalFormatting sqref="E24">
    <cfRule type="cellIs" priority="20" dxfId="0" operator="notEqual" stopIfTrue="1">
      <formula>$Q$6</formula>
    </cfRule>
  </conditionalFormatting>
  <conditionalFormatting sqref="E25">
    <cfRule type="cellIs" priority="19" dxfId="0" operator="notEqual" stopIfTrue="1">
      <formula>$R$6</formula>
    </cfRule>
  </conditionalFormatting>
  <conditionalFormatting sqref="F24">
    <cfRule type="cellIs" priority="18" dxfId="0" operator="notEqual" stopIfTrue="1">
      <formula>$Q$7</formula>
    </cfRule>
  </conditionalFormatting>
  <conditionalFormatting sqref="F25">
    <cfRule type="cellIs" priority="17" dxfId="0" operator="notEqual" stopIfTrue="1">
      <formula>$R$7</formula>
    </cfRule>
  </conditionalFormatting>
  <conditionalFormatting sqref="G24">
    <cfRule type="cellIs" priority="16" dxfId="0" operator="notEqual" stopIfTrue="1">
      <formula>$Q$8</formula>
    </cfRule>
  </conditionalFormatting>
  <conditionalFormatting sqref="G25">
    <cfRule type="cellIs" priority="15" dxfId="0" operator="notEqual" stopIfTrue="1">
      <formula>$R$8</formula>
    </cfRule>
  </conditionalFormatting>
  <conditionalFormatting sqref="H24">
    <cfRule type="cellIs" priority="14" dxfId="0" operator="notEqual" stopIfTrue="1">
      <formula>$Q$9</formula>
    </cfRule>
  </conditionalFormatting>
  <conditionalFormatting sqref="H25">
    <cfRule type="cellIs" priority="13" dxfId="0" operator="notEqual" stopIfTrue="1">
      <formula>$R$9</formula>
    </cfRule>
  </conditionalFormatting>
  <conditionalFormatting sqref="I24">
    <cfRule type="cellIs" priority="12" dxfId="0" operator="notEqual" stopIfTrue="1">
      <formula>$Q$10</formula>
    </cfRule>
  </conditionalFormatting>
  <conditionalFormatting sqref="I25">
    <cfRule type="cellIs" priority="11" dxfId="0" operator="notEqual" stopIfTrue="1">
      <formula>$R$10</formula>
    </cfRule>
  </conditionalFormatting>
  <conditionalFormatting sqref="J24">
    <cfRule type="cellIs" priority="10" dxfId="0" operator="notEqual" stopIfTrue="1">
      <formula>$Q$11</formula>
    </cfRule>
  </conditionalFormatting>
  <conditionalFormatting sqref="J25">
    <cfRule type="cellIs" priority="9" dxfId="0" operator="notEqual" stopIfTrue="1">
      <formula>$R$11</formula>
    </cfRule>
  </conditionalFormatting>
  <conditionalFormatting sqref="K24">
    <cfRule type="cellIs" priority="8" dxfId="0" operator="notEqual" stopIfTrue="1">
      <formula>$Q$12</formula>
    </cfRule>
  </conditionalFormatting>
  <conditionalFormatting sqref="K25">
    <cfRule type="cellIs" priority="7" dxfId="0" operator="notEqual" stopIfTrue="1">
      <formula>$R$12</formula>
    </cfRule>
  </conditionalFormatting>
  <conditionalFormatting sqref="L25">
    <cfRule type="cellIs" priority="6" dxfId="0" operator="notEqual" stopIfTrue="1">
      <formula>$R$13</formula>
    </cfRule>
  </conditionalFormatting>
  <conditionalFormatting sqref="L24">
    <cfRule type="cellIs" priority="5" dxfId="0" operator="notEqual" stopIfTrue="1">
      <formula>$Q$13</formula>
    </cfRule>
  </conditionalFormatting>
  <conditionalFormatting sqref="M24">
    <cfRule type="cellIs" priority="4" dxfId="0" operator="notEqual" stopIfTrue="1">
      <formula>$Q$14</formula>
    </cfRule>
  </conditionalFormatting>
  <conditionalFormatting sqref="M25">
    <cfRule type="cellIs" priority="3" dxfId="0" operator="notEqual" stopIfTrue="1">
      <formula>$R$14</formula>
    </cfRule>
  </conditionalFormatting>
  <conditionalFormatting sqref="N24">
    <cfRule type="cellIs" priority="2" dxfId="0" operator="notEqual" stopIfTrue="1">
      <formula>$Q$15</formula>
    </cfRule>
  </conditionalFormatting>
  <conditionalFormatting sqref="N25">
    <cfRule type="cellIs" priority="1" dxfId="0" operator="notEqual" stopIfTrue="1">
      <formula>$R$15</formula>
    </cfRule>
  </conditionalFormatting>
  <printOptions/>
  <pageMargins left="0.7480314960629921" right="0.2362204724409449" top="0.7480314960629921" bottom="0.7480314960629921" header="0.31496062992125984" footer="0.31496062992125984"/>
  <pageSetup blackAndWhite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SheetLayoutView="70" zoomScalePageLayoutView="7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76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12"/>
      <c r="C4" s="213"/>
      <c r="D4" s="214"/>
      <c r="E4" s="215"/>
      <c r="F4" s="216"/>
      <c r="G4" s="41" t="s">
        <v>11</v>
      </c>
      <c r="H4" s="42" t="s">
        <v>12</v>
      </c>
      <c r="I4" s="43" t="s">
        <v>13</v>
      </c>
      <c r="J4" s="44" t="s">
        <v>14</v>
      </c>
      <c r="K4" s="45" t="s">
        <v>15</v>
      </c>
      <c r="L4" s="217"/>
      <c r="M4" s="218"/>
      <c r="N4" s="217"/>
      <c r="O4" s="46" t="s">
        <v>16</v>
      </c>
      <c r="P4" s="145" t="s">
        <v>17</v>
      </c>
      <c r="Q4" s="145" t="s">
        <v>18</v>
      </c>
      <c r="R4" s="48" t="s">
        <v>19</v>
      </c>
      <c r="S4" s="48" t="s">
        <v>20</v>
      </c>
      <c r="T4" s="49" t="s">
        <v>21</v>
      </c>
      <c r="U4" s="209"/>
      <c r="V4" s="180"/>
    </row>
    <row r="5" spans="1:22" ht="22.5" customHeight="1">
      <c r="A5" s="39"/>
      <c r="B5" s="146">
        <v>5</v>
      </c>
      <c r="C5" s="147"/>
      <c r="D5" s="67"/>
      <c r="E5" s="148"/>
      <c r="F5" s="75"/>
      <c r="G5" s="70"/>
      <c r="H5" s="71"/>
      <c r="I5" s="71"/>
      <c r="J5" s="72"/>
      <c r="K5" s="73">
        <f>SUM(G5:J5)</f>
        <v>0</v>
      </c>
      <c r="L5" s="69"/>
      <c r="M5" s="69"/>
      <c r="N5" s="69"/>
      <c r="O5" s="149"/>
      <c r="P5" s="71"/>
      <c r="Q5" s="71"/>
      <c r="R5" s="71"/>
      <c r="S5" s="72"/>
      <c r="T5" s="79">
        <f>SUM(O5:S5)</f>
        <v>0</v>
      </c>
      <c r="U5" s="80">
        <f>K5+L5+M5+N5+T5</f>
        <v>0</v>
      </c>
      <c r="V5" s="150">
        <f>'４月'!V37-'５月'!U5+'５月'!F5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>K32+L32+M32+N32+T32</f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'４月'!F39+'５月'!F37</f>
        <v>0</v>
      </c>
      <c r="G38" s="128">
        <f>'４月'!G39+'５月'!G37</f>
        <v>0</v>
      </c>
      <c r="H38" s="129">
        <f>'４月'!H39+'５月'!H37</f>
        <v>0</v>
      </c>
      <c r="I38" s="129">
        <f>'４月'!I39+'５月'!I37</f>
        <v>0</v>
      </c>
      <c r="J38" s="130">
        <f>'４月'!J39+'５月'!J37</f>
        <v>0</v>
      </c>
      <c r="K38" s="131">
        <f>'４月'!K39+'５月'!K37</f>
        <v>0</v>
      </c>
      <c r="L38" s="132">
        <f>'４月'!L39+'５月'!L37</f>
        <v>0</v>
      </c>
      <c r="M38" s="133">
        <f>'４月'!M39+'５月'!M37</f>
        <v>0</v>
      </c>
      <c r="N38" s="133">
        <f>'４月'!N39+'５月'!N37</f>
        <v>0</v>
      </c>
      <c r="O38" s="134">
        <f>'４月'!O39+'５月'!O37</f>
        <v>0</v>
      </c>
      <c r="P38" s="129">
        <f>'４月'!P39+'５月'!P37</f>
        <v>0</v>
      </c>
      <c r="Q38" s="129">
        <f>'４月'!Q39+'５月'!Q37</f>
        <v>0</v>
      </c>
      <c r="R38" s="129">
        <f>'４月'!R39+'５月'!R37</f>
        <v>0</v>
      </c>
      <c r="S38" s="130">
        <f>'４月'!S39+'５月'!S37</f>
        <v>0</v>
      </c>
      <c r="T38" s="131">
        <f>'４月'!T39+'５月'!T37</f>
        <v>0</v>
      </c>
      <c r="U38" s="134">
        <f>'４月'!U39+'５月'!U37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horizontalDpi="600" verticalDpi="600" orientation="landscape" paperSize="9" scale="67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7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75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12"/>
      <c r="C4" s="213"/>
      <c r="D4" s="214"/>
      <c r="E4" s="215"/>
      <c r="F4" s="216"/>
      <c r="G4" s="41" t="s">
        <v>11</v>
      </c>
      <c r="H4" s="42" t="s">
        <v>12</v>
      </c>
      <c r="I4" s="43" t="s">
        <v>13</v>
      </c>
      <c r="J4" s="44" t="s">
        <v>14</v>
      </c>
      <c r="K4" s="45" t="s">
        <v>15</v>
      </c>
      <c r="L4" s="219"/>
      <c r="M4" s="220"/>
      <c r="N4" s="219"/>
      <c r="O4" s="163" t="s">
        <v>16</v>
      </c>
      <c r="P4" s="164" t="s">
        <v>17</v>
      </c>
      <c r="Q4" s="164" t="s">
        <v>18</v>
      </c>
      <c r="R4" s="165" t="s">
        <v>19</v>
      </c>
      <c r="S4" s="165" t="s">
        <v>20</v>
      </c>
      <c r="T4" s="166" t="s">
        <v>21</v>
      </c>
      <c r="U4" s="209"/>
      <c r="V4" s="180"/>
    </row>
    <row r="5" spans="1:22" ht="22.5" customHeight="1">
      <c r="A5" s="39"/>
      <c r="B5" s="146">
        <v>6</v>
      </c>
      <c r="C5" s="155"/>
      <c r="D5" s="67"/>
      <c r="E5" s="148"/>
      <c r="F5" s="69"/>
      <c r="G5" s="70"/>
      <c r="H5" s="71"/>
      <c r="I5" s="71"/>
      <c r="J5" s="72"/>
      <c r="K5" s="73">
        <f>SUM(G5:J5)</f>
        <v>0</v>
      </c>
      <c r="L5" s="74"/>
      <c r="M5" s="75"/>
      <c r="N5" s="75"/>
      <c r="O5" s="168"/>
      <c r="P5" s="77"/>
      <c r="Q5" s="77"/>
      <c r="R5" s="77"/>
      <c r="S5" s="167"/>
      <c r="T5" s="169">
        <f>SUM(O5:S5)</f>
        <v>0</v>
      </c>
      <c r="U5" s="80">
        <f>K5+L5+M5+N5+T5</f>
        <v>0</v>
      </c>
      <c r="V5" s="150">
        <f>'５月'!V36-'６月'!U5+'６月'!F5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71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'５月'!F38+'６月'!F37</f>
        <v>0</v>
      </c>
      <c r="G38" s="128">
        <f>'５月'!G38+'６月'!G37</f>
        <v>0</v>
      </c>
      <c r="H38" s="129">
        <f>'５月'!H38+'６月'!H37</f>
        <v>0</v>
      </c>
      <c r="I38" s="129">
        <f>'５月'!I38+'６月'!I37</f>
        <v>0</v>
      </c>
      <c r="J38" s="130">
        <f>'５月'!J38+'６月'!J37</f>
        <v>0</v>
      </c>
      <c r="K38" s="131">
        <f>'５月'!K38+'６月'!K37</f>
        <v>0</v>
      </c>
      <c r="L38" s="132">
        <f>'５月'!L38+'６月'!L37</f>
        <v>0</v>
      </c>
      <c r="M38" s="133">
        <f>'５月'!M38+'６月'!M37</f>
        <v>0</v>
      </c>
      <c r="N38" s="133">
        <f>'５月'!N38+'６月'!N37</f>
        <v>0</v>
      </c>
      <c r="O38" s="134">
        <f>'５月'!O38+'６月'!O37</f>
        <v>0</v>
      </c>
      <c r="P38" s="129">
        <f>'５月'!P38+'６月'!P37</f>
        <v>0</v>
      </c>
      <c r="Q38" s="129">
        <f>'５月'!Q38+'６月'!Q37</f>
        <v>0</v>
      </c>
      <c r="R38" s="129">
        <f>'５月'!R38+'６月'!R37</f>
        <v>0</v>
      </c>
      <c r="S38" s="130">
        <f>'５月'!S38+'６月'!S37</f>
        <v>0</v>
      </c>
      <c r="T38" s="131">
        <f>'５月'!T38+'６月'!T37</f>
        <v>0</v>
      </c>
      <c r="U38" s="134">
        <f>'５月'!U38+'６月'!U37</f>
        <v>0</v>
      </c>
      <c r="V38" s="172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74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21"/>
      <c r="C4" s="222"/>
      <c r="D4" s="203"/>
      <c r="E4" s="223"/>
      <c r="F4" s="194"/>
      <c r="G4" s="41" t="s">
        <v>11</v>
      </c>
      <c r="H4" s="42" t="s">
        <v>12</v>
      </c>
      <c r="I4" s="42" t="s">
        <v>13</v>
      </c>
      <c r="J4" s="44" t="s">
        <v>14</v>
      </c>
      <c r="K4" s="153" t="s">
        <v>15</v>
      </c>
      <c r="L4" s="217"/>
      <c r="M4" s="218"/>
      <c r="N4" s="217"/>
      <c r="O4" s="46" t="s">
        <v>16</v>
      </c>
      <c r="P4" s="145" t="s">
        <v>17</v>
      </c>
      <c r="Q4" s="145" t="s">
        <v>18</v>
      </c>
      <c r="R4" s="48" t="s">
        <v>19</v>
      </c>
      <c r="S4" s="48" t="s">
        <v>20</v>
      </c>
      <c r="T4" s="49" t="s">
        <v>21</v>
      </c>
      <c r="U4" s="209"/>
      <c r="V4" s="180"/>
    </row>
    <row r="5" spans="1:22" ht="22.5" customHeight="1">
      <c r="A5" s="39"/>
      <c r="B5" s="154">
        <v>7</v>
      </c>
      <c r="C5" s="155"/>
      <c r="D5" s="156"/>
      <c r="E5" s="157"/>
      <c r="F5" s="69"/>
      <c r="G5" s="70"/>
      <c r="H5" s="71"/>
      <c r="I5" s="71"/>
      <c r="J5" s="72"/>
      <c r="K5" s="73">
        <f>SUM(G5:J5)</f>
        <v>0</v>
      </c>
      <c r="L5" s="158"/>
      <c r="M5" s="69"/>
      <c r="N5" s="69"/>
      <c r="O5" s="149"/>
      <c r="P5" s="71"/>
      <c r="Q5" s="71"/>
      <c r="R5" s="71"/>
      <c r="S5" s="72"/>
      <c r="T5" s="79">
        <f>SUM(O5:S5)</f>
        <v>0</v>
      </c>
      <c r="U5" s="80">
        <f>K5+L5+M5+N5+T5</f>
        <v>0</v>
      </c>
      <c r="V5" s="150">
        <f>'６月'!V36-'７月'!U5+'７月'!F5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T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>SUM(U5:U36)</f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'６月'!F38+'７月'!F37</f>
        <v>0</v>
      </c>
      <c r="G38" s="128">
        <f>'６月'!G38+'７月'!G37</f>
        <v>0</v>
      </c>
      <c r="H38" s="129">
        <f>'６月'!H38+'７月'!H37</f>
        <v>0</v>
      </c>
      <c r="I38" s="129">
        <f>'６月'!I38+'７月'!I37</f>
        <v>0</v>
      </c>
      <c r="J38" s="130">
        <f>'６月'!J38+'７月'!J37</f>
        <v>0</v>
      </c>
      <c r="K38" s="131">
        <f>'６月'!K38+'７月'!K37</f>
        <v>0</v>
      </c>
      <c r="L38" s="132">
        <f>'６月'!L38+'７月'!L37</f>
        <v>0</v>
      </c>
      <c r="M38" s="133">
        <f>'６月'!M38+'７月'!M37</f>
        <v>0</v>
      </c>
      <c r="N38" s="133">
        <f>'６月'!N38+'７月'!N37</f>
        <v>0</v>
      </c>
      <c r="O38" s="134">
        <f>'６月'!O38+'７月'!O37</f>
        <v>0</v>
      </c>
      <c r="P38" s="129">
        <f>'６月'!P38+'７月'!P37</f>
        <v>0</v>
      </c>
      <c r="Q38" s="129">
        <f>'６月'!Q38+'７月'!Q37</f>
        <v>0</v>
      </c>
      <c r="R38" s="129">
        <f>'６月'!R38+'７月'!R37</f>
        <v>0</v>
      </c>
      <c r="S38" s="130">
        <f>'６月'!S38+'７月'!S37</f>
        <v>0</v>
      </c>
      <c r="T38" s="131">
        <f>'６月'!T38+'７月'!T37</f>
        <v>0</v>
      </c>
      <c r="U38" s="134">
        <f>'６月'!U38+'７月'!U37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85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73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21"/>
      <c r="C4" s="222"/>
      <c r="D4" s="203"/>
      <c r="E4" s="223"/>
      <c r="F4" s="194"/>
      <c r="G4" s="41" t="s">
        <v>11</v>
      </c>
      <c r="H4" s="42" t="s">
        <v>12</v>
      </c>
      <c r="I4" s="42" t="s">
        <v>13</v>
      </c>
      <c r="J4" s="44" t="s">
        <v>14</v>
      </c>
      <c r="K4" s="153" t="s">
        <v>15</v>
      </c>
      <c r="L4" s="217"/>
      <c r="M4" s="218"/>
      <c r="N4" s="217"/>
      <c r="O4" s="46" t="s">
        <v>16</v>
      </c>
      <c r="P4" s="145" t="s">
        <v>17</v>
      </c>
      <c r="Q4" s="145" t="s">
        <v>18</v>
      </c>
      <c r="R4" s="48" t="s">
        <v>19</v>
      </c>
      <c r="S4" s="48" t="s">
        <v>20</v>
      </c>
      <c r="T4" s="49" t="s">
        <v>21</v>
      </c>
      <c r="U4" s="209"/>
      <c r="V4" s="180"/>
    </row>
    <row r="5" spans="1:22" ht="22.5" customHeight="1">
      <c r="A5" s="39"/>
      <c r="B5" s="154">
        <v>8</v>
      </c>
      <c r="C5" s="155"/>
      <c r="D5" s="156"/>
      <c r="E5" s="157"/>
      <c r="F5" s="69"/>
      <c r="G5" s="70"/>
      <c r="H5" s="71"/>
      <c r="I5" s="71"/>
      <c r="J5" s="72"/>
      <c r="K5" s="73">
        <f>SUM(G5:J5)</f>
        <v>0</v>
      </c>
      <c r="L5" s="158"/>
      <c r="M5" s="69"/>
      <c r="N5" s="69"/>
      <c r="O5" s="149"/>
      <c r="P5" s="71"/>
      <c r="Q5" s="71"/>
      <c r="R5" s="71"/>
      <c r="S5" s="72"/>
      <c r="T5" s="79">
        <f>SUM(O5:S5)</f>
        <v>0</v>
      </c>
      <c r="U5" s="80">
        <f>K5+L5+M5+N5+T5</f>
        <v>0</v>
      </c>
      <c r="V5" s="150">
        <f>'７月'!V36-'８月'!U5+'８月'!F5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'７月'!F38+'８月'!F37</f>
        <v>0</v>
      </c>
      <c r="G38" s="128">
        <f>'７月'!G38+'８月'!G37</f>
        <v>0</v>
      </c>
      <c r="H38" s="129">
        <f>'７月'!H38+'８月'!H37</f>
        <v>0</v>
      </c>
      <c r="I38" s="129">
        <f>'７月'!I38+'８月'!I37</f>
        <v>0</v>
      </c>
      <c r="J38" s="130">
        <f>'７月'!J38+'８月'!J37</f>
        <v>0</v>
      </c>
      <c r="K38" s="131">
        <f>'７月'!K38+'８月'!K37</f>
        <v>0</v>
      </c>
      <c r="L38" s="132">
        <f>'７月'!L38+'８月'!L37</f>
        <v>0</v>
      </c>
      <c r="M38" s="133">
        <f>'７月'!M38+'８月'!M37</f>
        <v>0</v>
      </c>
      <c r="N38" s="133">
        <f>'７月'!N38+'８月'!N37</f>
        <v>0</v>
      </c>
      <c r="O38" s="134">
        <f>'７月'!O38+'８月'!O37</f>
        <v>0</v>
      </c>
      <c r="P38" s="129">
        <f>'７月'!P38+'８月'!P37</f>
        <v>0</v>
      </c>
      <c r="Q38" s="129">
        <f>'７月'!Q38+'８月'!Q37</f>
        <v>0</v>
      </c>
      <c r="R38" s="129">
        <f>'７月'!R38+'８月'!R37</f>
        <v>0</v>
      </c>
      <c r="S38" s="130">
        <f>'７月'!S38+'８月'!S37</f>
        <v>0</v>
      </c>
      <c r="T38" s="131">
        <f>'７月'!T38+'８月'!T37</f>
        <v>0</v>
      </c>
      <c r="U38" s="134">
        <f>'７月'!U38+'８月'!U37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72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21"/>
      <c r="C4" s="222"/>
      <c r="D4" s="203"/>
      <c r="E4" s="223"/>
      <c r="F4" s="194"/>
      <c r="G4" s="41" t="s">
        <v>11</v>
      </c>
      <c r="H4" s="42" t="s">
        <v>12</v>
      </c>
      <c r="I4" s="42" t="s">
        <v>13</v>
      </c>
      <c r="J4" s="44" t="s">
        <v>14</v>
      </c>
      <c r="K4" s="153" t="s">
        <v>15</v>
      </c>
      <c r="L4" s="217"/>
      <c r="M4" s="218"/>
      <c r="N4" s="217"/>
      <c r="O4" s="46" t="s">
        <v>16</v>
      </c>
      <c r="P4" s="145" t="s">
        <v>17</v>
      </c>
      <c r="Q4" s="145" t="s">
        <v>18</v>
      </c>
      <c r="R4" s="48" t="s">
        <v>19</v>
      </c>
      <c r="S4" s="48" t="s">
        <v>20</v>
      </c>
      <c r="T4" s="49" t="s">
        <v>21</v>
      </c>
      <c r="U4" s="209"/>
      <c r="V4" s="180"/>
    </row>
    <row r="5" spans="1:22" ht="22.5" customHeight="1">
      <c r="A5" s="39"/>
      <c r="B5" s="154">
        <v>9</v>
      </c>
      <c r="C5" s="155"/>
      <c r="D5" s="156"/>
      <c r="E5" s="157"/>
      <c r="F5" s="69"/>
      <c r="G5" s="70"/>
      <c r="H5" s="71"/>
      <c r="I5" s="71"/>
      <c r="J5" s="72"/>
      <c r="K5" s="73">
        <f>SUM(G5:J5)</f>
        <v>0</v>
      </c>
      <c r="L5" s="158"/>
      <c r="M5" s="69"/>
      <c r="N5" s="69"/>
      <c r="O5" s="149"/>
      <c r="P5" s="71"/>
      <c r="Q5" s="71"/>
      <c r="R5" s="71"/>
      <c r="S5" s="72"/>
      <c r="T5" s="79">
        <f>SUM(O5:S5)</f>
        <v>0</v>
      </c>
      <c r="U5" s="80">
        <f>K5+L5+M5+N5+T5</f>
        <v>0</v>
      </c>
      <c r="V5" s="150">
        <f>'８月'!V36-'９月'!U5+'９月'!F5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'８月'!F38+'９月'!F37</f>
        <v>0</v>
      </c>
      <c r="G38" s="128">
        <f>'８月'!G38+'９月'!G37</f>
        <v>0</v>
      </c>
      <c r="H38" s="129">
        <f>'８月'!H38+'９月'!H37</f>
        <v>0</v>
      </c>
      <c r="I38" s="129">
        <f>'８月'!I38+'９月'!I37</f>
        <v>0</v>
      </c>
      <c r="J38" s="130">
        <f>'８月'!J38+'９月'!J37</f>
        <v>0</v>
      </c>
      <c r="K38" s="131">
        <f>'８月'!K38+'９月'!K37</f>
        <v>0</v>
      </c>
      <c r="L38" s="132">
        <f>'８月'!L38+'９月'!L37</f>
        <v>0</v>
      </c>
      <c r="M38" s="133">
        <f>'８月'!M38+'９月'!M37</f>
        <v>0</v>
      </c>
      <c r="N38" s="133">
        <f>'８月'!N38+'９月'!N37</f>
        <v>0</v>
      </c>
      <c r="O38" s="134">
        <f>'８月'!O38+'９月'!O37</f>
        <v>0</v>
      </c>
      <c r="P38" s="129">
        <f>'８月'!P38+'９月'!P37</f>
        <v>0</v>
      </c>
      <c r="Q38" s="129">
        <f>'８月'!Q38+'９月'!Q37</f>
        <v>0</v>
      </c>
      <c r="R38" s="129">
        <f>'８月'!R38+'９月'!R37</f>
        <v>0</v>
      </c>
      <c r="S38" s="130">
        <f>'８月'!S38+'９月'!S37</f>
        <v>0</v>
      </c>
      <c r="T38" s="131">
        <f>'８月'!T38+'９月'!T37</f>
        <v>0</v>
      </c>
      <c r="U38" s="134">
        <f>'８月'!U38+'９月'!U37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71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12"/>
      <c r="C4" s="213"/>
      <c r="D4" s="214"/>
      <c r="E4" s="215"/>
      <c r="F4" s="216"/>
      <c r="G4" s="159" t="s">
        <v>11</v>
      </c>
      <c r="H4" s="160" t="s">
        <v>12</v>
      </c>
      <c r="I4" s="160" t="s">
        <v>13</v>
      </c>
      <c r="J4" s="161" t="s">
        <v>14</v>
      </c>
      <c r="K4" s="162" t="s">
        <v>15</v>
      </c>
      <c r="L4" s="219"/>
      <c r="M4" s="220"/>
      <c r="N4" s="219"/>
      <c r="O4" s="163" t="s">
        <v>16</v>
      </c>
      <c r="P4" s="164" t="s">
        <v>17</v>
      </c>
      <c r="Q4" s="164" t="s">
        <v>18</v>
      </c>
      <c r="R4" s="165" t="s">
        <v>19</v>
      </c>
      <c r="S4" s="165" t="s">
        <v>20</v>
      </c>
      <c r="T4" s="166" t="s">
        <v>21</v>
      </c>
      <c r="U4" s="209"/>
      <c r="V4" s="180"/>
    </row>
    <row r="5" spans="1:22" ht="22.5" customHeight="1">
      <c r="A5" s="39"/>
      <c r="B5" s="146">
        <v>10</v>
      </c>
      <c r="C5" s="147"/>
      <c r="D5" s="67"/>
      <c r="E5" s="148"/>
      <c r="F5" s="75"/>
      <c r="G5" s="76"/>
      <c r="H5" s="77"/>
      <c r="I5" s="77"/>
      <c r="J5" s="167"/>
      <c r="K5" s="88">
        <f>SUM(G5:J5)</f>
        <v>0</v>
      </c>
      <c r="L5" s="74"/>
      <c r="M5" s="75"/>
      <c r="N5" s="75"/>
      <c r="O5" s="168"/>
      <c r="P5" s="77"/>
      <c r="Q5" s="77"/>
      <c r="R5" s="77"/>
      <c r="S5" s="167"/>
      <c r="T5" s="169">
        <f>SUM(O5:S5)</f>
        <v>0</v>
      </c>
      <c r="U5" s="80">
        <f>K5+L5+M5+N5+T5</f>
        <v>0</v>
      </c>
      <c r="V5" s="150">
        <f>'９月'!V36-'１０月'!U5+'１０月'!F5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'９月'!F38+'１０月'!F37</f>
        <v>0</v>
      </c>
      <c r="G38" s="128">
        <f>'９月'!G38+'１０月'!G37</f>
        <v>0</v>
      </c>
      <c r="H38" s="129">
        <f>'９月'!H38+'１０月'!H37</f>
        <v>0</v>
      </c>
      <c r="I38" s="129">
        <f>'９月'!I38+'１０月'!I37</f>
        <v>0</v>
      </c>
      <c r="J38" s="130">
        <f>'９月'!J38+'１０月'!J37</f>
        <v>0</v>
      </c>
      <c r="K38" s="131">
        <f>'９月'!K38+'１０月'!K37</f>
        <v>0</v>
      </c>
      <c r="L38" s="132">
        <f>'９月'!L38+'１０月'!L37</f>
        <v>0</v>
      </c>
      <c r="M38" s="133">
        <f>'９月'!M38+'１０月'!M37</f>
        <v>0</v>
      </c>
      <c r="N38" s="133">
        <f>'９月'!N38+'１０月'!N37</f>
        <v>0</v>
      </c>
      <c r="O38" s="134">
        <f>'９月'!O38+'１０月'!O37</f>
        <v>0</v>
      </c>
      <c r="P38" s="129">
        <f>'９月'!P38+'１０月'!P37</f>
        <v>0</v>
      </c>
      <c r="Q38" s="129">
        <f>'９月'!Q38+'１０月'!Q37</f>
        <v>0</v>
      </c>
      <c r="R38" s="129">
        <f>'９月'!R38+'１０月'!R37</f>
        <v>0</v>
      </c>
      <c r="S38" s="130">
        <f>'９月'!S38+'１０月'!S37</f>
        <v>0</v>
      </c>
      <c r="T38" s="131">
        <f>'９月'!T38+'１０月'!T37</f>
        <v>0</v>
      </c>
      <c r="U38" s="134">
        <f>'９月'!U38+'１０月'!U37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7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66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21"/>
      <c r="C4" s="222"/>
      <c r="D4" s="203"/>
      <c r="E4" s="223"/>
      <c r="F4" s="194"/>
      <c r="G4" s="41" t="s">
        <v>11</v>
      </c>
      <c r="H4" s="42" t="s">
        <v>12</v>
      </c>
      <c r="I4" s="42" t="s">
        <v>13</v>
      </c>
      <c r="J4" s="44" t="s">
        <v>14</v>
      </c>
      <c r="K4" s="153" t="s">
        <v>15</v>
      </c>
      <c r="L4" s="217"/>
      <c r="M4" s="218"/>
      <c r="N4" s="217"/>
      <c r="O4" s="46" t="s">
        <v>16</v>
      </c>
      <c r="P4" s="145" t="s">
        <v>17</v>
      </c>
      <c r="Q4" s="145" t="s">
        <v>18</v>
      </c>
      <c r="R4" s="170" t="s">
        <v>19</v>
      </c>
      <c r="S4" s="48" t="s">
        <v>20</v>
      </c>
      <c r="T4" s="49" t="s">
        <v>21</v>
      </c>
      <c r="U4" s="209"/>
      <c r="V4" s="180"/>
    </row>
    <row r="5" spans="1:22" ht="22.5" customHeight="1">
      <c r="A5" s="39"/>
      <c r="B5" s="154">
        <v>11</v>
      </c>
      <c r="C5" s="155"/>
      <c r="D5" s="156"/>
      <c r="E5" s="157"/>
      <c r="F5" s="69"/>
      <c r="G5" s="70"/>
      <c r="H5" s="71"/>
      <c r="I5" s="71"/>
      <c r="J5" s="72"/>
      <c r="K5" s="73">
        <f>SUM(G5:J5)</f>
        <v>0</v>
      </c>
      <c r="L5" s="158"/>
      <c r="M5" s="69"/>
      <c r="N5" s="69"/>
      <c r="O5" s="149"/>
      <c r="P5" s="71"/>
      <c r="Q5" s="71"/>
      <c r="R5" s="71"/>
      <c r="S5" s="72"/>
      <c r="T5" s="79">
        <f>SUM(O5:S5)</f>
        <v>0</v>
      </c>
      <c r="U5" s="80">
        <f>K5+L5+M5+N5+T5</f>
        <v>0</v>
      </c>
      <c r="V5" s="150">
        <f>'１０月'!V36-'１１月'!U5+'１１月'!F5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71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'１０月'!F38+'１１月'!F37</f>
        <v>0</v>
      </c>
      <c r="G38" s="128">
        <f>'１０月'!G38+'１１月'!G37</f>
        <v>0</v>
      </c>
      <c r="H38" s="129">
        <f>'１０月'!H38+'１１月'!H37</f>
        <v>0</v>
      </c>
      <c r="I38" s="129">
        <f>'１０月'!I38+'１１月'!I37</f>
        <v>0</v>
      </c>
      <c r="J38" s="130">
        <f>'１０月'!J38+'１１月'!J37</f>
        <v>0</v>
      </c>
      <c r="K38" s="131">
        <f>'１０月'!K38+'１１月'!K37</f>
        <v>0</v>
      </c>
      <c r="L38" s="132">
        <f>'１０月'!L38+'１１月'!L37</f>
        <v>0</v>
      </c>
      <c r="M38" s="133">
        <f>'１０月'!M38+'１１月'!M37</f>
        <v>0</v>
      </c>
      <c r="N38" s="133">
        <f>'１０月'!N38+'１１月'!N37</f>
        <v>0</v>
      </c>
      <c r="O38" s="134">
        <f>'１０月'!O38+'１１月'!O37</f>
        <v>0</v>
      </c>
      <c r="P38" s="129">
        <f>'１０月'!P38+'１１月'!P37</f>
        <v>0</v>
      </c>
      <c r="Q38" s="129">
        <f>'１０月'!Q38+'１１月'!Q37</f>
        <v>0</v>
      </c>
      <c r="R38" s="129">
        <f>'１０月'!R38+'１１月'!R37</f>
        <v>0</v>
      </c>
      <c r="S38" s="130">
        <f>'１０月'!S38+'１１月'!S37</f>
        <v>0</v>
      </c>
      <c r="T38" s="131">
        <f>'１０月'!T38+'１１月'!T37</f>
        <v>0</v>
      </c>
      <c r="U38" s="134">
        <f>'１０月'!U38+'１１月'!U37</f>
        <v>0</v>
      </c>
      <c r="V38" s="172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9"/>
  <sheetViews>
    <sheetView zoomScale="70" zoomScaleNormal="70" zoomScalePageLayoutView="0" workbookViewId="0" topLeftCell="A1">
      <pane xSplit="5" ySplit="4" topLeftCell="F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140625" defaultRowHeight="15"/>
  <cols>
    <col min="1" max="1" width="1.1484375" style="37" customWidth="1"/>
    <col min="2" max="3" width="4.140625" style="37" customWidth="1"/>
    <col min="4" max="4" width="5.57421875" style="135" customWidth="1"/>
    <col min="5" max="5" width="25.28125" style="136" customWidth="1"/>
    <col min="6" max="6" width="10.00390625" style="37" bestFit="1" customWidth="1"/>
    <col min="7" max="10" width="9.00390625" style="37" customWidth="1"/>
    <col min="11" max="11" width="9.8515625" style="37" customWidth="1"/>
    <col min="12" max="12" width="13.00390625" style="37" customWidth="1"/>
    <col min="13" max="13" width="9.8515625" style="37" customWidth="1"/>
    <col min="14" max="14" width="7.140625" style="37" customWidth="1"/>
    <col min="15" max="19" width="8.00390625" style="37" customWidth="1"/>
    <col min="20" max="20" width="9.00390625" style="37" customWidth="1"/>
    <col min="21" max="21" width="11.421875" style="37" customWidth="1"/>
    <col min="22" max="22" width="12.28125" style="37" customWidth="1"/>
    <col min="23" max="16384" width="9.00390625" style="37" customWidth="1"/>
  </cols>
  <sheetData>
    <row r="1" spans="2:22" ht="19.5" thickBot="1">
      <c r="B1" s="210" t="s">
        <v>55</v>
      </c>
      <c r="C1" s="210"/>
      <c r="D1" s="210"/>
      <c r="E1" s="210"/>
      <c r="F1" s="210"/>
      <c r="G1" s="139">
        <f>'４月'!G1</f>
        <v>0</v>
      </c>
      <c r="H1" s="210" t="s">
        <v>67</v>
      </c>
      <c r="I1" s="210"/>
      <c r="J1" s="210"/>
      <c r="K1" s="210"/>
      <c r="L1" s="140"/>
      <c r="M1" s="141"/>
      <c r="N1" s="141"/>
      <c r="O1" s="142"/>
      <c r="P1" s="143"/>
      <c r="Q1" s="142"/>
      <c r="R1" s="137" t="s">
        <v>57</v>
      </c>
      <c r="S1" s="211">
        <f>'４月'!S1</f>
        <v>0</v>
      </c>
      <c r="T1" s="211"/>
      <c r="U1" s="211"/>
      <c r="V1" s="144" t="s">
        <v>58</v>
      </c>
    </row>
    <row r="2" spans="1:22" ht="15" customHeight="1" thickBot="1">
      <c r="A2" s="39"/>
      <c r="B2" s="195" t="s">
        <v>0</v>
      </c>
      <c r="C2" s="198" t="s">
        <v>1</v>
      </c>
      <c r="D2" s="201" t="s">
        <v>2</v>
      </c>
      <c r="E2" s="204" t="s">
        <v>3</v>
      </c>
      <c r="F2" s="192" t="s">
        <v>4</v>
      </c>
      <c r="G2" s="189" t="s">
        <v>60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  <c r="U2" s="207" t="s">
        <v>62</v>
      </c>
      <c r="V2" s="178" t="s">
        <v>5</v>
      </c>
    </row>
    <row r="3" spans="1:22" ht="15" customHeight="1">
      <c r="A3" s="39"/>
      <c r="B3" s="196"/>
      <c r="C3" s="199"/>
      <c r="D3" s="202"/>
      <c r="E3" s="205"/>
      <c r="F3" s="193"/>
      <c r="G3" s="181" t="s">
        <v>6</v>
      </c>
      <c r="H3" s="182"/>
      <c r="I3" s="182"/>
      <c r="J3" s="182"/>
      <c r="K3" s="183"/>
      <c r="L3" s="184" t="s">
        <v>7</v>
      </c>
      <c r="M3" s="186" t="s">
        <v>8</v>
      </c>
      <c r="N3" s="184" t="s">
        <v>9</v>
      </c>
      <c r="O3" s="182" t="s">
        <v>10</v>
      </c>
      <c r="P3" s="182"/>
      <c r="Q3" s="182"/>
      <c r="R3" s="182"/>
      <c r="S3" s="182"/>
      <c r="T3" s="183"/>
      <c r="U3" s="208"/>
      <c r="V3" s="179"/>
    </row>
    <row r="4" spans="1:22" ht="15" customHeight="1" thickBot="1">
      <c r="A4" s="39"/>
      <c r="B4" s="212"/>
      <c r="C4" s="213"/>
      <c r="D4" s="214"/>
      <c r="E4" s="215"/>
      <c r="F4" s="216"/>
      <c r="G4" s="159" t="s">
        <v>11</v>
      </c>
      <c r="H4" s="160" t="s">
        <v>12</v>
      </c>
      <c r="I4" s="160" t="s">
        <v>13</v>
      </c>
      <c r="J4" s="161" t="s">
        <v>14</v>
      </c>
      <c r="K4" s="162" t="s">
        <v>15</v>
      </c>
      <c r="L4" s="219"/>
      <c r="M4" s="220"/>
      <c r="N4" s="219"/>
      <c r="O4" s="163" t="s">
        <v>16</v>
      </c>
      <c r="P4" s="164" t="s">
        <v>17</v>
      </c>
      <c r="Q4" s="164" t="s">
        <v>18</v>
      </c>
      <c r="R4" s="165" t="s">
        <v>19</v>
      </c>
      <c r="S4" s="165" t="s">
        <v>20</v>
      </c>
      <c r="T4" s="166" t="s">
        <v>21</v>
      </c>
      <c r="U4" s="209"/>
      <c r="V4" s="180"/>
    </row>
    <row r="5" spans="1:22" ht="22.5" customHeight="1">
      <c r="A5" s="39"/>
      <c r="B5" s="146">
        <v>12</v>
      </c>
      <c r="C5" s="147"/>
      <c r="D5" s="67"/>
      <c r="E5" s="148"/>
      <c r="F5" s="75"/>
      <c r="G5" s="76"/>
      <c r="H5" s="77"/>
      <c r="I5" s="77"/>
      <c r="J5" s="167"/>
      <c r="K5" s="88">
        <f>SUM(G5:J5)</f>
        <v>0</v>
      </c>
      <c r="L5" s="74"/>
      <c r="M5" s="75"/>
      <c r="N5" s="75"/>
      <c r="O5" s="168"/>
      <c r="P5" s="77"/>
      <c r="Q5" s="77"/>
      <c r="R5" s="77"/>
      <c r="S5" s="167"/>
      <c r="T5" s="169">
        <f>SUM(O5:S5)</f>
        <v>0</v>
      </c>
      <c r="U5" s="80">
        <f>K5+L5+M5+N5+T5</f>
        <v>0</v>
      </c>
      <c r="V5" s="150">
        <f>'１１月'!V36-'１２月'!U5+'１２月'!F5</f>
        <v>0</v>
      </c>
    </row>
    <row r="6" spans="1:22" ht="22.5" customHeight="1">
      <c r="A6" s="39"/>
      <c r="B6" s="82"/>
      <c r="C6" s="66"/>
      <c r="D6" s="83"/>
      <c r="E6" s="84"/>
      <c r="F6" s="75"/>
      <c r="G6" s="85"/>
      <c r="H6" s="86"/>
      <c r="I6" s="86"/>
      <c r="J6" s="87"/>
      <c r="K6" s="88">
        <f aca="true" t="shared" si="0" ref="K6:K36">SUM(G6:J6)</f>
        <v>0</v>
      </c>
      <c r="L6" s="74"/>
      <c r="M6" s="89"/>
      <c r="N6" s="90"/>
      <c r="O6" s="85"/>
      <c r="P6" s="91"/>
      <c r="Q6" s="91"/>
      <c r="R6" s="92"/>
      <c r="S6" s="92"/>
      <c r="T6" s="93">
        <f aca="true" t="shared" si="1" ref="T6:T36">SUM(O6:S6)</f>
        <v>0</v>
      </c>
      <c r="U6" s="94">
        <f aca="true" t="shared" si="2" ref="U6:U36">K6+L6+M6+N6+T6</f>
        <v>0</v>
      </c>
      <c r="V6" s="95">
        <f>V5-U6+F6</f>
        <v>0</v>
      </c>
    </row>
    <row r="7" spans="1:22" ht="22.5" customHeight="1">
      <c r="A7" s="39"/>
      <c r="B7" s="82"/>
      <c r="C7" s="66"/>
      <c r="D7" s="83"/>
      <c r="E7" s="84"/>
      <c r="F7" s="75"/>
      <c r="G7" s="85"/>
      <c r="H7" s="86"/>
      <c r="I7" s="86"/>
      <c r="J7" s="87"/>
      <c r="K7" s="88">
        <f t="shared" si="0"/>
        <v>0</v>
      </c>
      <c r="L7" s="74"/>
      <c r="M7" s="89"/>
      <c r="N7" s="90"/>
      <c r="O7" s="85"/>
      <c r="P7" s="86"/>
      <c r="Q7" s="86"/>
      <c r="R7" s="96"/>
      <c r="S7" s="96"/>
      <c r="T7" s="93">
        <f t="shared" si="1"/>
        <v>0</v>
      </c>
      <c r="U7" s="94">
        <f t="shared" si="2"/>
        <v>0</v>
      </c>
      <c r="V7" s="95">
        <f aca="true" t="shared" si="3" ref="V7:V36">V6-U7+F7</f>
        <v>0</v>
      </c>
    </row>
    <row r="8" spans="1:22" ht="22.5" customHeight="1">
      <c r="A8" s="39"/>
      <c r="B8" s="82"/>
      <c r="C8" s="66"/>
      <c r="D8" s="83"/>
      <c r="E8" s="84"/>
      <c r="F8" s="75"/>
      <c r="G8" s="85"/>
      <c r="H8" s="86"/>
      <c r="I8" s="86"/>
      <c r="J8" s="87"/>
      <c r="K8" s="88">
        <f t="shared" si="0"/>
        <v>0</v>
      </c>
      <c r="L8" s="74"/>
      <c r="M8" s="89"/>
      <c r="N8" s="90"/>
      <c r="O8" s="85"/>
      <c r="P8" s="86"/>
      <c r="Q8" s="86"/>
      <c r="R8" s="96"/>
      <c r="S8" s="96"/>
      <c r="T8" s="93">
        <f t="shared" si="1"/>
        <v>0</v>
      </c>
      <c r="U8" s="94">
        <f t="shared" si="2"/>
        <v>0</v>
      </c>
      <c r="V8" s="95">
        <f t="shared" si="3"/>
        <v>0</v>
      </c>
    </row>
    <row r="9" spans="1:22" ht="22.5" customHeight="1">
      <c r="A9" s="39"/>
      <c r="B9" s="82"/>
      <c r="C9" s="66"/>
      <c r="D9" s="83"/>
      <c r="E9" s="84"/>
      <c r="F9" s="75"/>
      <c r="G9" s="97"/>
      <c r="H9" s="86"/>
      <c r="I9" s="86"/>
      <c r="J9" s="87"/>
      <c r="K9" s="88">
        <f t="shared" si="0"/>
        <v>0</v>
      </c>
      <c r="L9" s="74"/>
      <c r="M9" s="89"/>
      <c r="N9" s="90"/>
      <c r="O9" s="85"/>
      <c r="P9" s="86"/>
      <c r="Q9" s="86"/>
      <c r="R9" s="96"/>
      <c r="S9" s="96"/>
      <c r="T9" s="93">
        <f t="shared" si="1"/>
        <v>0</v>
      </c>
      <c r="U9" s="94">
        <f t="shared" si="2"/>
        <v>0</v>
      </c>
      <c r="V9" s="95">
        <f t="shared" si="3"/>
        <v>0</v>
      </c>
    </row>
    <row r="10" spans="1:22" ht="22.5" customHeight="1">
      <c r="A10" s="39"/>
      <c r="B10" s="82"/>
      <c r="C10" s="66"/>
      <c r="D10" s="83"/>
      <c r="E10" s="84"/>
      <c r="F10" s="75"/>
      <c r="G10" s="97"/>
      <c r="H10" s="86"/>
      <c r="I10" s="86"/>
      <c r="J10" s="87"/>
      <c r="K10" s="88">
        <f t="shared" si="0"/>
        <v>0</v>
      </c>
      <c r="L10" s="74"/>
      <c r="M10" s="89"/>
      <c r="N10" s="90"/>
      <c r="O10" s="85"/>
      <c r="P10" s="86"/>
      <c r="Q10" s="86"/>
      <c r="R10" s="96"/>
      <c r="S10" s="96"/>
      <c r="T10" s="93">
        <f t="shared" si="1"/>
        <v>0</v>
      </c>
      <c r="U10" s="94">
        <f t="shared" si="2"/>
        <v>0</v>
      </c>
      <c r="V10" s="95">
        <f t="shared" si="3"/>
        <v>0</v>
      </c>
    </row>
    <row r="11" spans="1:22" ht="22.5" customHeight="1">
      <c r="A11" s="39"/>
      <c r="B11" s="82"/>
      <c r="C11" s="66"/>
      <c r="D11" s="83"/>
      <c r="E11" s="84"/>
      <c r="F11" s="75"/>
      <c r="G11" s="85"/>
      <c r="H11" s="86"/>
      <c r="I11" s="86"/>
      <c r="J11" s="87"/>
      <c r="K11" s="88">
        <f t="shared" si="0"/>
        <v>0</v>
      </c>
      <c r="L11" s="74"/>
      <c r="M11" s="89"/>
      <c r="N11" s="90"/>
      <c r="O11" s="85"/>
      <c r="P11" s="86"/>
      <c r="Q11" s="86"/>
      <c r="R11" s="96"/>
      <c r="S11" s="96"/>
      <c r="T11" s="93">
        <f t="shared" si="1"/>
        <v>0</v>
      </c>
      <c r="U11" s="94">
        <f t="shared" si="2"/>
        <v>0</v>
      </c>
      <c r="V11" s="95">
        <f t="shared" si="3"/>
        <v>0</v>
      </c>
    </row>
    <row r="12" spans="1:22" ht="22.5" customHeight="1">
      <c r="A12" s="39"/>
      <c r="B12" s="82"/>
      <c r="C12" s="66"/>
      <c r="D12" s="83"/>
      <c r="E12" s="84"/>
      <c r="F12" s="75"/>
      <c r="G12" s="85"/>
      <c r="H12" s="86"/>
      <c r="I12" s="86"/>
      <c r="J12" s="87"/>
      <c r="K12" s="88">
        <f t="shared" si="0"/>
        <v>0</v>
      </c>
      <c r="L12" s="74"/>
      <c r="M12" s="89"/>
      <c r="N12" s="90"/>
      <c r="O12" s="85"/>
      <c r="P12" s="86"/>
      <c r="Q12" s="86"/>
      <c r="R12" s="96"/>
      <c r="S12" s="96"/>
      <c r="T12" s="93">
        <f t="shared" si="1"/>
        <v>0</v>
      </c>
      <c r="U12" s="94">
        <f t="shared" si="2"/>
        <v>0</v>
      </c>
      <c r="V12" s="95">
        <f t="shared" si="3"/>
        <v>0</v>
      </c>
    </row>
    <row r="13" spans="1:22" ht="22.5" customHeight="1">
      <c r="A13" s="39"/>
      <c r="B13" s="82"/>
      <c r="C13" s="66"/>
      <c r="D13" s="83"/>
      <c r="E13" s="84"/>
      <c r="F13" s="75"/>
      <c r="G13" s="85"/>
      <c r="H13" s="86"/>
      <c r="I13" s="86"/>
      <c r="J13" s="87"/>
      <c r="K13" s="88">
        <f t="shared" si="0"/>
        <v>0</v>
      </c>
      <c r="L13" s="74"/>
      <c r="M13" s="89"/>
      <c r="N13" s="90"/>
      <c r="O13" s="85"/>
      <c r="P13" s="86"/>
      <c r="Q13" s="86"/>
      <c r="R13" s="96"/>
      <c r="S13" s="96"/>
      <c r="T13" s="93">
        <f t="shared" si="1"/>
        <v>0</v>
      </c>
      <c r="U13" s="94">
        <f t="shared" si="2"/>
        <v>0</v>
      </c>
      <c r="V13" s="95">
        <f t="shared" si="3"/>
        <v>0</v>
      </c>
    </row>
    <row r="14" spans="1:22" ht="22.5" customHeight="1">
      <c r="A14" s="39"/>
      <c r="B14" s="82"/>
      <c r="C14" s="66"/>
      <c r="D14" s="83"/>
      <c r="E14" s="84"/>
      <c r="F14" s="75"/>
      <c r="G14" s="85"/>
      <c r="H14" s="86"/>
      <c r="I14" s="86"/>
      <c r="J14" s="87"/>
      <c r="K14" s="88">
        <f t="shared" si="0"/>
        <v>0</v>
      </c>
      <c r="L14" s="74"/>
      <c r="M14" s="89"/>
      <c r="N14" s="90"/>
      <c r="O14" s="85"/>
      <c r="P14" s="86"/>
      <c r="Q14" s="86"/>
      <c r="R14" s="96"/>
      <c r="S14" s="96"/>
      <c r="T14" s="93">
        <f t="shared" si="1"/>
        <v>0</v>
      </c>
      <c r="U14" s="94">
        <f t="shared" si="2"/>
        <v>0</v>
      </c>
      <c r="V14" s="95">
        <f t="shared" si="3"/>
        <v>0</v>
      </c>
    </row>
    <row r="15" spans="1:22" ht="22.5" customHeight="1">
      <c r="A15" s="39"/>
      <c r="B15" s="82"/>
      <c r="C15" s="66"/>
      <c r="D15" s="83"/>
      <c r="E15" s="84"/>
      <c r="F15" s="75"/>
      <c r="G15" s="85"/>
      <c r="H15" s="86"/>
      <c r="I15" s="86"/>
      <c r="J15" s="87"/>
      <c r="K15" s="88">
        <f t="shared" si="0"/>
        <v>0</v>
      </c>
      <c r="L15" s="89"/>
      <c r="M15" s="89"/>
      <c r="N15" s="90"/>
      <c r="O15" s="85"/>
      <c r="P15" s="86"/>
      <c r="Q15" s="86"/>
      <c r="R15" s="96"/>
      <c r="S15" s="96"/>
      <c r="T15" s="93">
        <f t="shared" si="1"/>
        <v>0</v>
      </c>
      <c r="U15" s="94">
        <f t="shared" si="2"/>
        <v>0</v>
      </c>
      <c r="V15" s="95">
        <f t="shared" si="3"/>
        <v>0</v>
      </c>
    </row>
    <row r="16" spans="1:22" ht="22.5" customHeight="1">
      <c r="A16" s="39"/>
      <c r="B16" s="82"/>
      <c r="C16" s="66"/>
      <c r="D16" s="83"/>
      <c r="E16" s="84"/>
      <c r="F16" s="75"/>
      <c r="G16" s="85"/>
      <c r="H16" s="86"/>
      <c r="I16" s="86"/>
      <c r="J16" s="87"/>
      <c r="K16" s="88">
        <f t="shared" si="0"/>
        <v>0</v>
      </c>
      <c r="L16" s="89"/>
      <c r="M16" s="89"/>
      <c r="N16" s="90"/>
      <c r="O16" s="85"/>
      <c r="P16" s="86"/>
      <c r="Q16" s="86"/>
      <c r="R16" s="96"/>
      <c r="S16" s="96"/>
      <c r="T16" s="93">
        <f t="shared" si="1"/>
        <v>0</v>
      </c>
      <c r="U16" s="94">
        <f t="shared" si="2"/>
        <v>0</v>
      </c>
      <c r="V16" s="95">
        <f t="shared" si="3"/>
        <v>0</v>
      </c>
    </row>
    <row r="17" spans="1:22" ht="22.5" customHeight="1">
      <c r="A17" s="39"/>
      <c r="B17" s="82"/>
      <c r="C17" s="66"/>
      <c r="D17" s="83"/>
      <c r="E17" s="84"/>
      <c r="F17" s="75"/>
      <c r="G17" s="85"/>
      <c r="H17" s="86"/>
      <c r="I17" s="86"/>
      <c r="J17" s="87"/>
      <c r="K17" s="88">
        <f t="shared" si="0"/>
        <v>0</v>
      </c>
      <c r="L17" s="89"/>
      <c r="M17" s="89"/>
      <c r="N17" s="90"/>
      <c r="O17" s="85"/>
      <c r="P17" s="86"/>
      <c r="Q17" s="86"/>
      <c r="R17" s="96"/>
      <c r="S17" s="96"/>
      <c r="T17" s="93">
        <f t="shared" si="1"/>
        <v>0</v>
      </c>
      <c r="U17" s="94">
        <f t="shared" si="2"/>
        <v>0</v>
      </c>
      <c r="V17" s="95">
        <f t="shared" si="3"/>
        <v>0</v>
      </c>
    </row>
    <row r="18" spans="1:22" ht="22.5" customHeight="1">
      <c r="A18" s="39"/>
      <c r="B18" s="82"/>
      <c r="C18" s="66"/>
      <c r="D18" s="83"/>
      <c r="E18" s="84"/>
      <c r="F18" s="75"/>
      <c r="G18" s="85"/>
      <c r="H18" s="86"/>
      <c r="I18" s="86"/>
      <c r="J18" s="87"/>
      <c r="K18" s="88">
        <f t="shared" si="0"/>
        <v>0</v>
      </c>
      <c r="L18" s="89"/>
      <c r="M18" s="89"/>
      <c r="N18" s="90"/>
      <c r="O18" s="85"/>
      <c r="P18" s="86"/>
      <c r="Q18" s="86"/>
      <c r="R18" s="96"/>
      <c r="S18" s="96"/>
      <c r="T18" s="93">
        <f t="shared" si="1"/>
        <v>0</v>
      </c>
      <c r="U18" s="94">
        <f t="shared" si="2"/>
        <v>0</v>
      </c>
      <c r="V18" s="95">
        <f t="shared" si="3"/>
        <v>0</v>
      </c>
    </row>
    <row r="19" spans="1:22" ht="22.5" customHeight="1">
      <c r="A19" s="39"/>
      <c r="B19" s="82"/>
      <c r="C19" s="66"/>
      <c r="D19" s="83"/>
      <c r="E19" s="84"/>
      <c r="F19" s="75"/>
      <c r="G19" s="85"/>
      <c r="H19" s="86"/>
      <c r="I19" s="86"/>
      <c r="J19" s="87"/>
      <c r="K19" s="88">
        <f t="shared" si="0"/>
        <v>0</v>
      </c>
      <c r="L19" s="89"/>
      <c r="M19" s="89"/>
      <c r="N19" s="90"/>
      <c r="O19" s="85"/>
      <c r="P19" s="86"/>
      <c r="Q19" s="86"/>
      <c r="R19" s="96"/>
      <c r="S19" s="96"/>
      <c r="T19" s="93">
        <f t="shared" si="1"/>
        <v>0</v>
      </c>
      <c r="U19" s="94">
        <f t="shared" si="2"/>
        <v>0</v>
      </c>
      <c r="V19" s="95">
        <f t="shared" si="3"/>
        <v>0</v>
      </c>
    </row>
    <row r="20" spans="1:22" ht="22.5" customHeight="1">
      <c r="A20" s="39"/>
      <c r="B20" s="82"/>
      <c r="C20" s="66"/>
      <c r="D20" s="83"/>
      <c r="E20" s="84"/>
      <c r="F20" s="75"/>
      <c r="G20" s="85"/>
      <c r="H20" s="86"/>
      <c r="I20" s="86"/>
      <c r="J20" s="87"/>
      <c r="K20" s="88">
        <f t="shared" si="0"/>
        <v>0</v>
      </c>
      <c r="L20" s="89"/>
      <c r="M20" s="89"/>
      <c r="N20" s="90"/>
      <c r="O20" s="85"/>
      <c r="P20" s="86"/>
      <c r="Q20" s="86"/>
      <c r="R20" s="96"/>
      <c r="S20" s="96"/>
      <c r="T20" s="93">
        <f t="shared" si="1"/>
        <v>0</v>
      </c>
      <c r="U20" s="94">
        <f t="shared" si="2"/>
        <v>0</v>
      </c>
      <c r="V20" s="95">
        <f t="shared" si="3"/>
        <v>0</v>
      </c>
    </row>
    <row r="21" spans="1:22" ht="22.5" customHeight="1">
      <c r="A21" s="39"/>
      <c r="B21" s="82"/>
      <c r="C21" s="66"/>
      <c r="D21" s="83"/>
      <c r="E21" s="84"/>
      <c r="F21" s="75"/>
      <c r="G21" s="85"/>
      <c r="H21" s="86"/>
      <c r="I21" s="86"/>
      <c r="J21" s="87"/>
      <c r="K21" s="88">
        <f t="shared" si="0"/>
        <v>0</v>
      </c>
      <c r="L21" s="89"/>
      <c r="M21" s="89"/>
      <c r="N21" s="90"/>
      <c r="O21" s="85"/>
      <c r="P21" s="86"/>
      <c r="Q21" s="86"/>
      <c r="R21" s="96"/>
      <c r="S21" s="96"/>
      <c r="T21" s="93">
        <f t="shared" si="1"/>
        <v>0</v>
      </c>
      <c r="U21" s="94">
        <f t="shared" si="2"/>
        <v>0</v>
      </c>
      <c r="V21" s="95">
        <f t="shared" si="3"/>
        <v>0</v>
      </c>
    </row>
    <row r="22" spans="1:22" ht="22.5" customHeight="1">
      <c r="A22" s="39"/>
      <c r="B22" s="82"/>
      <c r="C22" s="66"/>
      <c r="D22" s="83"/>
      <c r="E22" s="84"/>
      <c r="F22" s="75"/>
      <c r="G22" s="85"/>
      <c r="H22" s="86"/>
      <c r="I22" s="86"/>
      <c r="J22" s="87"/>
      <c r="K22" s="88">
        <f t="shared" si="0"/>
        <v>0</v>
      </c>
      <c r="L22" s="89"/>
      <c r="M22" s="89"/>
      <c r="N22" s="90"/>
      <c r="O22" s="85"/>
      <c r="P22" s="86"/>
      <c r="Q22" s="86"/>
      <c r="R22" s="96"/>
      <c r="S22" s="96"/>
      <c r="T22" s="93">
        <f t="shared" si="1"/>
        <v>0</v>
      </c>
      <c r="U22" s="94">
        <f t="shared" si="2"/>
        <v>0</v>
      </c>
      <c r="V22" s="95">
        <f t="shared" si="3"/>
        <v>0</v>
      </c>
    </row>
    <row r="23" spans="1:22" ht="22.5" customHeight="1">
      <c r="A23" s="39"/>
      <c r="B23" s="82"/>
      <c r="C23" s="98"/>
      <c r="D23" s="83"/>
      <c r="E23" s="99"/>
      <c r="F23" s="75"/>
      <c r="G23" s="85"/>
      <c r="H23" s="86"/>
      <c r="I23" s="86"/>
      <c r="J23" s="96"/>
      <c r="K23" s="88">
        <f t="shared" si="0"/>
        <v>0</v>
      </c>
      <c r="L23" s="89"/>
      <c r="M23" s="89"/>
      <c r="N23" s="90"/>
      <c r="O23" s="85"/>
      <c r="P23" s="86"/>
      <c r="Q23" s="86"/>
      <c r="R23" s="96"/>
      <c r="S23" s="96"/>
      <c r="T23" s="93">
        <f t="shared" si="1"/>
        <v>0</v>
      </c>
      <c r="U23" s="94">
        <f t="shared" si="2"/>
        <v>0</v>
      </c>
      <c r="V23" s="95">
        <f t="shared" si="3"/>
        <v>0</v>
      </c>
    </row>
    <row r="24" spans="1:22" ht="22.5" customHeight="1">
      <c r="A24" s="39"/>
      <c r="B24" s="82"/>
      <c r="C24" s="98"/>
      <c r="D24" s="83"/>
      <c r="E24" s="99"/>
      <c r="F24" s="75"/>
      <c r="G24" s="85"/>
      <c r="H24" s="86"/>
      <c r="I24" s="86"/>
      <c r="J24" s="96"/>
      <c r="K24" s="88">
        <f t="shared" si="0"/>
        <v>0</v>
      </c>
      <c r="L24" s="89"/>
      <c r="M24" s="89"/>
      <c r="N24" s="90"/>
      <c r="O24" s="85"/>
      <c r="P24" s="86"/>
      <c r="Q24" s="86"/>
      <c r="R24" s="96"/>
      <c r="S24" s="96"/>
      <c r="T24" s="93">
        <f t="shared" si="1"/>
        <v>0</v>
      </c>
      <c r="U24" s="94">
        <f t="shared" si="2"/>
        <v>0</v>
      </c>
      <c r="V24" s="95">
        <f t="shared" si="3"/>
        <v>0</v>
      </c>
    </row>
    <row r="25" spans="1:22" ht="22.5" customHeight="1">
      <c r="A25" s="39"/>
      <c r="B25" s="82"/>
      <c r="C25" s="98"/>
      <c r="D25" s="83"/>
      <c r="E25" s="99"/>
      <c r="F25" s="90"/>
      <c r="G25" s="85"/>
      <c r="H25" s="86"/>
      <c r="I25" s="86"/>
      <c r="J25" s="96"/>
      <c r="K25" s="88">
        <f t="shared" si="0"/>
        <v>0</v>
      </c>
      <c r="L25" s="89"/>
      <c r="M25" s="89"/>
      <c r="N25" s="90"/>
      <c r="O25" s="85"/>
      <c r="P25" s="86"/>
      <c r="Q25" s="86"/>
      <c r="R25" s="96"/>
      <c r="S25" s="96"/>
      <c r="T25" s="93">
        <f t="shared" si="1"/>
        <v>0</v>
      </c>
      <c r="U25" s="94">
        <f t="shared" si="2"/>
        <v>0</v>
      </c>
      <c r="V25" s="95">
        <f t="shared" si="3"/>
        <v>0</v>
      </c>
    </row>
    <row r="26" spans="1:22" ht="22.5" customHeight="1">
      <c r="A26" s="39"/>
      <c r="B26" s="82"/>
      <c r="C26" s="98"/>
      <c r="D26" s="83"/>
      <c r="E26" s="99"/>
      <c r="F26" s="90"/>
      <c r="G26" s="85"/>
      <c r="H26" s="86"/>
      <c r="I26" s="86"/>
      <c r="J26" s="96"/>
      <c r="K26" s="88">
        <f t="shared" si="0"/>
        <v>0</v>
      </c>
      <c r="L26" s="89"/>
      <c r="M26" s="89"/>
      <c r="N26" s="90"/>
      <c r="O26" s="85"/>
      <c r="P26" s="86"/>
      <c r="Q26" s="86"/>
      <c r="R26" s="96"/>
      <c r="S26" s="96"/>
      <c r="T26" s="93">
        <f t="shared" si="1"/>
        <v>0</v>
      </c>
      <c r="U26" s="94">
        <f t="shared" si="2"/>
        <v>0</v>
      </c>
      <c r="V26" s="95">
        <f t="shared" si="3"/>
        <v>0</v>
      </c>
    </row>
    <row r="27" spans="1:22" ht="22.5" customHeight="1">
      <c r="A27" s="39"/>
      <c r="B27" s="100"/>
      <c r="C27" s="101"/>
      <c r="D27" s="105"/>
      <c r="E27" s="102"/>
      <c r="F27" s="90"/>
      <c r="G27" s="97"/>
      <c r="H27" s="91"/>
      <c r="I27" s="91"/>
      <c r="J27" s="92"/>
      <c r="K27" s="88">
        <f t="shared" si="0"/>
        <v>0</v>
      </c>
      <c r="L27" s="103"/>
      <c r="M27" s="103"/>
      <c r="N27" s="104"/>
      <c r="O27" s="97"/>
      <c r="P27" s="91"/>
      <c r="Q27" s="91"/>
      <c r="R27" s="92"/>
      <c r="S27" s="92"/>
      <c r="T27" s="93">
        <f t="shared" si="1"/>
        <v>0</v>
      </c>
      <c r="U27" s="94">
        <f t="shared" si="2"/>
        <v>0</v>
      </c>
      <c r="V27" s="95">
        <f t="shared" si="3"/>
        <v>0</v>
      </c>
    </row>
    <row r="28" spans="1:22" ht="22.5" customHeight="1">
      <c r="A28" s="39"/>
      <c r="B28" s="100"/>
      <c r="C28" s="101"/>
      <c r="D28" s="105"/>
      <c r="E28" s="102"/>
      <c r="F28" s="90"/>
      <c r="G28" s="97"/>
      <c r="H28" s="91"/>
      <c r="I28" s="91"/>
      <c r="J28" s="92"/>
      <c r="K28" s="88">
        <f t="shared" si="0"/>
        <v>0</v>
      </c>
      <c r="L28" s="103"/>
      <c r="M28" s="103"/>
      <c r="N28" s="104"/>
      <c r="O28" s="97"/>
      <c r="P28" s="91"/>
      <c r="Q28" s="91"/>
      <c r="R28" s="92"/>
      <c r="S28" s="92"/>
      <c r="T28" s="93">
        <f t="shared" si="1"/>
        <v>0</v>
      </c>
      <c r="U28" s="94">
        <f t="shared" si="2"/>
        <v>0</v>
      </c>
      <c r="V28" s="95">
        <f t="shared" si="3"/>
        <v>0</v>
      </c>
    </row>
    <row r="29" spans="1:22" ht="22.5" customHeight="1">
      <c r="A29" s="39"/>
      <c r="B29" s="100"/>
      <c r="C29" s="101"/>
      <c r="D29" s="105"/>
      <c r="E29" s="102"/>
      <c r="F29" s="90"/>
      <c r="G29" s="97"/>
      <c r="H29" s="91"/>
      <c r="I29" s="91"/>
      <c r="J29" s="92"/>
      <c r="K29" s="88">
        <f t="shared" si="0"/>
        <v>0</v>
      </c>
      <c r="L29" s="103"/>
      <c r="M29" s="103"/>
      <c r="N29" s="104"/>
      <c r="O29" s="97"/>
      <c r="P29" s="91"/>
      <c r="Q29" s="91"/>
      <c r="R29" s="92"/>
      <c r="S29" s="92"/>
      <c r="T29" s="93">
        <f t="shared" si="1"/>
        <v>0</v>
      </c>
      <c r="U29" s="94">
        <f t="shared" si="2"/>
        <v>0</v>
      </c>
      <c r="V29" s="95">
        <f t="shared" si="3"/>
        <v>0</v>
      </c>
    </row>
    <row r="30" spans="1:22" ht="22.5" customHeight="1">
      <c r="A30" s="39"/>
      <c r="B30" s="100"/>
      <c r="C30" s="101"/>
      <c r="D30" s="105"/>
      <c r="E30" s="102"/>
      <c r="F30" s="90"/>
      <c r="G30" s="97"/>
      <c r="H30" s="91"/>
      <c r="I30" s="91"/>
      <c r="J30" s="92"/>
      <c r="K30" s="88">
        <f t="shared" si="0"/>
        <v>0</v>
      </c>
      <c r="L30" s="103"/>
      <c r="M30" s="103"/>
      <c r="N30" s="104"/>
      <c r="O30" s="97"/>
      <c r="P30" s="91"/>
      <c r="Q30" s="91"/>
      <c r="R30" s="92"/>
      <c r="S30" s="92"/>
      <c r="T30" s="93">
        <f t="shared" si="1"/>
        <v>0</v>
      </c>
      <c r="U30" s="94">
        <f t="shared" si="2"/>
        <v>0</v>
      </c>
      <c r="V30" s="95">
        <f t="shared" si="3"/>
        <v>0</v>
      </c>
    </row>
    <row r="31" spans="1:22" ht="22.5" customHeight="1">
      <c r="A31" s="39"/>
      <c r="B31" s="100"/>
      <c r="C31" s="101"/>
      <c r="D31" s="105"/>
      <c r="E31" s="102"/>
      <c r="F31" s="90"/>
      <c r="G31" s="97"/>
      <c r="H31" s="91"/>
      <c r="I31" s="91"/>
      <c r="J31" s="92"/>
      <c r="K31" s="88">
        <f t="shared" si="0"/>
        <v>0</v>
      </c>
      <c r="L31" s="103"/>
      <c r="M31" s="103"/>
      <c r="N31" s="104"/>
      <c r="O31" s="97"/>
      <c r="P31" s="91"/>
      <c r="Q31" s="91"/>
      <c r="R31" s="92"/>
      <c r="S31" s="92"/>
      <c r="T31" s="93">
        <f t="shared" si="1"/>
        <v>0</v>
      </c>
      <c r="U31" s="94">
        <f t="shared" si="2"/>
        <v>0</v>
      </c>
      <c r="V31" s="95">
        <f t="shared" si="3"/>
        <v>0</v>
      </c>
    </row>
    <row r="32" spans="1:22" ht="22.5" customHeight="1">
      <c r="A32" s="39"/>
      <c r="B32" s="100"/>
      <c r="C32" s="101"/>
      <c r="D32" s="105"/>
      <c r="E32" s="102"/>
      <c r="F32" s="90"/>
      <c r="G32" s="97"/>
      <c r="H32" s="91"/>
      <c r="I32" s="91"/>
      <c r="J32" s="92"/>
      <c r="K32" s="88">
        <f t="shared" si="0"/>
        <v>0</v>
      </c>
      <c r="L32" s="103"/>
      <c r="M32" s="103"/>
      <c r="N32" s="104"/>
      <c r="O32" s="97"/>
      <c r="P32" s="91"/>
      <c r="Q32" s="91"/>
      <c r="R32" s="92"/>
      <c r="S32" s="92"/>
      <c r="T32" s="93">
        <f t="shared" si="1"/>
        <v>0</v>
      </c>
      <c r="U32" s="94">
        <f t="shared" si="2"/>
        <v>0</v>
      </c>
      <c r="V32" s="95">
        <f t="shared" si="3"/>
        <v>0</v>
      </c>
    </row>
    <row r="33" spans="1:22" ht="22.5" customHeight="1">
      <c r="A33" s="39"/>
      <c r="B33" s="100"/>
      <c r="C33" s="101"/>
      <c r="D33" s="105"/>
      <c r="E33" s="102"/>
      <c r="F33" s="90"/>
      <c r="G33" s="97"/>
      <c r="H33" s="91"/>
      <c r="I33" s="91"/>
      <c r="J33" s="92"/>
      <c r="K33" s="88">
        <f t="shared" si="0"/>
        <v>0</v>
      </c>
      <c r="L33" s="103"/>
      <c r="M33" s="103"/>
      <c r="N33" s="104"/>
      <c r="O33" s="97"/>
      <c r="P33" s="91"/>
      <c r="Q33" s="91"/>
      <c r="R33" s="92"/>
      <c r="S33" s="92"/>
      <c r="T33" s="93">
        <f t="shared" si="1"/>
        <v>0</v>
      </c>
      <c r="U33" s="94">
        <f t="shared" si="2"/>
        <v>0</v>
      </c>
      <c r="V33" s="95">
        <f t="shared" si="3"/>
        <v>0</v>
      </c>
    </row>
    <row r="34" spans="1:22" ht="22.5" customHeight="1">
      <c r="A34" s="39"/>
      <c r="B34" s="100"/>
      <c r="C34" s="101"/>
      <c r="D34" s="105"/>
      <c r="E34" s="102"/>
      <c r="F34" s="90"/>
      <c r="G34" s="97"/>
      <c r="H34" s="91"/>
      <c r="I34" s="91"/>
      <c r="J34" s="92"/>
      <c r="K34" s="88">
        <f t="shared" si="0"/>
        <v>0</v>
      </c>
      <c r="L34" s="103"/>
      <c r="M34" s="103"/>
      <c r="N34" s="104"/>
      <c r="O34" s="97"/>
      <c r="P34" s="91"/>
      <c r="Q34" s="91"/>
      <c r="R34" s="92"/>
      <c r="S34" s="92"/>
      <c r="T34" s="93">
        <f t="shared" si="1"/>
        <v>0</v>
      </c>
      <c r="U34" s="94">
        <f t="shared" si="2"/>
        <v>0</v>
      </c>
      <c r="V34" s="95">
        <f t="shared" si="3"/>
        <v>0</v>
      </c>
    </row>
    <row r="35" spans="1:22" ht="22.5" customHeight="1">
      <c r="A35" s="39"/>
      <c r="B35" s="100"/>
      <c r="C35" s="101"/>
      <c r="D35" s="105"/>
      <c r="E35" s="102"/>
      <c r="F35" s="90"/>
      <c r="G35" s="97"/>
      <c r="H35" s="91"/>
      <c r="I35" s="91"/>
      <c r="J35" s="92"/>
      <c r="K35" s="88">
        <f t="shared" si="0"/>
        <v>0</v>
      </c>
      <c r="L35" s="103"/>
      <c r="M35" s="103"/>
      <c r="N35" s="104"/>
      <c r="O35" s="97"/>
      <c r="P35" s="91"/>
      <c r="Q35" s="91"/>
      <c r="R35" s="92"/>
      <c r="S35" s="92"/>
      <c r="T35" s="93">
        <f t="shared" si="1"/>
        <v>0</v>
      </c>
      <c r="U35" s="94">
        <f t="shared" si="2"/>
        <v>0</v>
      </c>
      <c r="V35" s="95">
        <f t="shared" si="3"/>
        <v>0</v>
      </c>
    </row>
    <row r="36" spans="1:22" ht="22.5" customHeight="1" thickBot="1">
      <c r="A36" s="39"/>
      <c r="B36" s="100"/>
      <c r="C36" s="101"/>
      <c r="D36" s="105"/>
      <c r="E36" s="102"/>
      <c r="F36" s="106"/>
      <c r="G36" s="97"/>
      <c r="H36" s="91"/>
      <c r="I36" s="91"/>
      <c r="J36" s="92"/>
      <c r="K36" s="107">
        <f t="shared" si="0"/>
        <v>0</v>
      </c>
      <c r="L36" s="103"/>
      <c r="M36" s="103"/>
      <c r="N36" s="104"/>
      <c r="O36" s="97"/>
      <c r="P36" s="91"/>
      <c r="Q36" s="91"/>
      <c r="R36" s="92"/>
      <c r="S36" s="92"/>
      <c r="T36" s="108">
        <f t="shared" si="1"/>
        <v>0</v>
      </c>
      <c r="U36" s="109">
        <f t="shared" si="2"/>
        <v>0</v>
      </c>
      <c r="V36" s="95">
        <f t="shared" si="3"/>
        <v>0</v>
      </c>
    </row>
    <row r="37" spans="1:22" ht="22.5" customHeight="1">
      <c r="A37" s="39"/>
      <c r="B37" s="110"/>
      <c r="C37" s="111"/>
      <c r="D37" s="112"/>
      <c r="E37" s="113" t="s">
        <v>23</v>
      </c>
      <c r="F37" s="114">
        <f>SUM(F5:F36)</f>
        <v>0</v>
      </c>
      <c r="G37" s="115">
        <f aca="true" t="shared" si="4" ref="G37:U37">SUM(G5:G36)</f>
        <v>0</v>
      </c>
      <c r="H37" s="116">
        <f>SUM(H5:H36)</f>
        <v>0</v>
      </c>
      <c r="I37" s="116">
        <f t="shared" si="4"/>
        <v>0</v>
      </c>
      <c r="J37" s="117">
        <f t="shared" si="4"/>
        <v>0</v>
      </c>
      <c r="K37" s="118">
        <f t="shared" si="4"/>
        <v>0</v>
      </c>
      <c r="L37" s="121">
        <f t="shared" si="4"/>
        <v>0</v>
      </c>
      <c r="M37" s="119">
        <f t="shared" si="4"/>
        <v>0</v>
      </c>
      <c r="N37" s="119">
        <f t="shared" si="4"/>
        <v>0</v>
      </c>
      <c r="O37" s="120">
        <f t="shared" si="4"/>
        <v>0</v>
      </c>
      <c r="P37" s="116">
        <f t="shared" si="4"/>
        <v>0</v>
      </c>
      <c r="Q37" s="116">
        <f t="shared" si="4"/>
        <v>0</v>
      </c>
      <c r="R37" s="116">
        <f t="shared" si="4"/>
        <v>0</v>
      </c>
      <c r="S37" s="117">
        <f t="shared" si="4"/>
        <v>0</v>
      </c>
      <c r="T37" s="118">
        <f t="shared" si="4"/>
        <v>0</v>
      </c>
      <c r="U37" s="121">
        <f t="shared" si="4"/>
        <v>0</v>
      </c>
      <c r="V37" s="122"/>
    </row>
    <row r="38" spans="1:22" ht="22.5" customHeight="1" thickBot="1">
      <c r="A38" s="39"/>
      <c r="B38" s="123"/>
      <c r="C38" s="124"/>
      <c r="D38" s="125"/>
      <c r="E38" s="151" t="s">
        <v>24</v>
      </c>
      <c r="F38" s="127">
        <f>'１１月'!F38+'１２月'!F37</f>
        <v>0</v>
      </c>
      <c r="G38" s="128">
        <f>'１１月'!G38+'１２月'!G37</f>
        <v>0</v>
      </c>
      <c r="H38" s="129">
        <f>'１１月'!H38+'１２月'!H37</f>
        <v>0</v>
      </c>
      <c r="I38" s="129">
        <f>'１１月'!I38+'１２月'!I37</f>
        <v>0</v>
      </c>
      <c r="J38" s="130">
        <f>'１１月'!J38+'１２月'!J37</f>
        <v>0</v>
      </c>
      <c r="K38" s="131">
        <f>'１１月'!K38+'１２月'!K37</f>
        <v>0</v>
      </c>
      <c r="L38" s="132">
        <f>'１１月'!L38+'１２月'!L37</f>
        <v>0</v>
      </c>
      <c r="M38" s="133">
        <f>'１１月'!M38+'１２月'!M37</f>
        <v>0</v>
      </c>
      <c r="N38" s="133">
        <f>'１１月'!N38+'１２月'!N37</f>
        <v>0</v>
      </c>
      <c r="O38" s="134">
        <f>'１１月'!O38+'１２月'!O37</f>
        <v>0</v>
      </c>
      <c r="P38" s="129">
        <f>'１１月'!P38+'１２月'!P37</f>
        <v>0</v>
      </c>
      <c r="Q38" s="129">
        <f>'１１月'!Q38+'１２月'!Q37</f>
        <v>0</v>
      </c>
      <c r="R38" s="129">
        <f>'１１月'!R38+'１２月'!R37</f>
        <v>0</v>
      </c>
      <c r="S38" s="130">
        <f>'１１月'!S38+'１２月'!S37</f>
        <v>0</v>
      </c>
      <c r="T38" s="131">
        <f>'１１月'!T38+'１２月'!T37</f>
        <v>0</v>
      </c>
      <c r="U38" s="134">
        <f>'１１月'!U38+'１２月'!U37</f>
        <v>0</v>
      </c>
      <c r="V38" s="133">
        <f>V36</f>
        <v>0</v>
      </c>
    </row>
    <row r="39" ht="20.25" customHeight="1">
      <c r="I39" s="152"/>
    </row>
  </sheetData>
  <sheetProtection password="D84B" sheet="1"/>
  <mergeCells count="16">
    <mergeCell ref="V2:V4"/>
    <mergeCell ref="G3:K3"/>
    <mergeCell ref="L3:L4"/>
    <mergeCell ref="M3:M4"/>
    <mergeCell ref="N3:N4"/>
    <mergeCell ref="O3:T3"/>
    <mergeCell ref="U2:U4"/>
    <mergeCell ref="S1:U1"/>
    <mergeCell ref="G2:T2"/>
    <mergeCell ref="B1:F1"/>
    <mergeCell ref="B2:B4"/>
    <mergeCell ref="C2:C4"/>
    <mergeCell ref="D2:D4"/>
    <mergeCell ref="E2:E4"/>
    <mergeCell ref="F2:F4"/>
    <mergeCell ref="H1:K1"/>
  </mergeCells>
  <printOptions/>
  <pageMargins left="0" right="0.03937007874015748" top="0.1968503937007874" bottom="0.1968503937007874" header="0.31496062992125984" footer="0.31496062992125984"/>
  <pageSetup blackAndWhite="1" fitToHeight="0" horizontalDpi="600" verticalDpi="600" orientation="landscape" paperSize="9" scale="6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m01983512</dc:creator>
  <cp:keywords/>
  <dc:description/>
  <cp:lastModifiedBy>目黒区役所</cp:lastModifiedBy>
  <cp:lastPrinted>2020-03-05T08:10:25Z</cp:lastPrinted>
  <dcterms:created xsi:type="dcterms:W3CDTF">2020-03-06T03:25:18Z</dcterms:created>
  <dcterms:modified xsi:type="dcterms:W3CDTF">2024-04-11T08:42:49Z</dcterms:modified>
  <cp:category/>
  <cp:version/>
  <cp:contentType/>
  <cp:contentStatus/>
</cp:coreProperties>
</file>